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272D30C-0F24-4AFC-9057-44616FC57D32}" xr6:coauthVersionLast="47" xr6:coauthVersionMax="47" xr10:uidLastSave="{00000000-0000-0000-0000-000000000000}"/>
  <bookViews>
    <workbookView xWindow="-108" yWindow="-108" windowWidth="23256" windowHeight="12456" xr2:uid="{3BA4125B-D256-48D1-9D46-193E99D4BC50}"/>
  </bookViews>
  <sheets>
    <sheet name="HCM (CATLAI) - TYO YOK NGO" sheetId="1" r:id="rId1"/>
    <sheet name="HCM (CATLAI) - OSA KOB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2" l="1"/>
  <c r="I20" i="2"/>
  <c r="I22" i="2"/>
  <c r="I18" i="2"/>
  <c r="I17" i="2"/>
  <c r="I16" i="2"/>
  <c r="I15" i="2"/>
  <c r="I11" i="2"/>
  <c r="I12" i="2"/>
  <c r="I10" i="2"/>
  <c r="I19" i="2"/>
  <c r="I14" i="2"/>
  <c r="I13" i="2"/>
  <c r="I19" i="1"/>
  <c r="I18" i="1"/>
  <c r="I17" i="1"/>
  <c r="I16" i="1"/>
  <c r="I15" i="1"/>
  <c r="I14" i="1"/>
  <c r="I13" i="1"/>
  <c r="I12" i="1"/>
  <c r="I11" i="1"/>
  <c r="I10" i="1"/>
</calcChain>
</file>

<file path=xl/sharedStrings.xml><?xml version="1.0" encoding="utf-8"?>
<sst xmlns="http://schemas.openxmlformats.org/spreadsheetml/2006/main" count="175" uniqueCount="62">
  <si>
    <t>SEINO LOGIX (VIET NAM) CO., LTD</t>
  </si>
  <si>
    <t>HO CHI MINH (CATLAI) - TOKYO/YOKOHAMA/NAGOYA</t>
  </si>
  <si>
    <t>* For shipments to Yokohama, cargo will be devanned at Tokyo CFS and delivered to Yokohama CFS by truck. ETA YOK is expected within 1–2 working days after ETA TYO.
* For shipments to NAGOYA, cargo will be devanned at Tokyo CFS and delivered to NAGOYA CFS by truck. ETA NGO is expected within 2-3 working days after ETA TYO.</t>
  </si>
  <si>
    <t>Contact Information</t>
  </si>
  <si>
    <t>Company Name</t>
  </si>
  <si>
    <t>SEINO LOGIX (VIET NAM) CO., LTD.</t>
  </si>
  <si>
    <t>Address</t>
  </si>
  <si>
    <t>10th Floor, VNPT Building, 1487 Nguyen Van Linh, Tan Hung Ward, Ho Chi Minh City</t>
    <phoneticPr fontId="0"/>
  </si>
  <si>
    <t>TEL/ FAX</t>
  </si>
  <si>
    <t>Email</t>
  </si>
  <si>
    <t>Agent Information</t>
  </si>
  <si>
    <t>Agent Name</t>
  </si>
  <si>
    <t>SEINO LOGIX CO., LTD.</t>
  </si>
  <si>
    <t>Queen's Tower A 11TH, 2-3-1 Minatomirai, Nishi-ku, Yokohama 220-6011</t>
  </si>
  <si>
    <t>import.vn@logix.co.jp</t>
  </si>
  <si>
    <t>VESSEL</t>
  </si>
  <si>
    <t>VOY.</t>
  </si>
  <si>
    <t>POL</t>
  </si>
  <si>
    <t>POD</t>
  </si>
  <si>
    <t>T/T</t>
  </si>
  <si>
    <t xml:space="preserve">CUT OFF </t>
  </si>
  <si>
    <t>ETD</t>
  </si>
  <si>
    <t>ETA</t>
  </si>
  <si>
    <t>DATE</t>
  </si>
  <si>
    <t>TIME</t>
  </si>
  <si>
    <t>SITC WENDE</t>
  </si>
  <si>
    <t>2621N</t>
  </si>
  <si>
    <t>VNCLI</t>
  </si>
  <si>
    <t>SITC RENDE</t>
  </si>
  <si>
    <t>SITC FUJIAN</t>
  </si>
  <si>
    <t>2625N</t>
  </si>
  <si>
    <t>SITC SHENGDE</t>
  </si>
  <si>
    <t>2623N</t>
  </si>
  <si>
    <t>JPTYO</t>
  </si>
  <si>
    <t>9 days</t>
  </si>
  <si>
    <t>SITC RUNDE</t>
  </si>
  <si>
    <t>SITC XIN</t>
  </si>
  <si>
    <t>SITC KEELUNG</t>
  </si>
  <si>
    <t>SITC CHANGDE</t>
  </si>
  <si>
    <t>HO CHI MINH (CATLAI) - OSAKA/KOBE</t>
  </si>
  <si>
    <t>* For shipments to Kobe, cargo will be devanned at Osaka CFS and delivered to Kobe CFS by truck. ETA UKB is expected within 1–2 working days after ETA OSA.</t>
  </si>
  <si>
    <t>+84-889-108-805, +84-889-128-803</t>
  </si>
  <si>
    <r>
      <rPr>
        <u/>
        <sz val="9"/>
        <color rgb="FF0070C0"/>
        <rFont val="Aptos Display"/>
        <family val="1"/>
        <scheme val="major"/>
      </rPr>
      <t>exportvn@logix.com.vn</t>
    </r>
  </si>
  <si>
    <t>ASL TAIPEI</t>
  </si>
  <si>
    <t>2637N</t>
  </si>
  <si>
    <t>7 days</t>
  </si>
  <si>
    <t>RESURGENCE</t>
  </si>
  <si>
    <t>2619N</t>
  </si>
  <si>
    <t>JPOSA</t>
  </si>
  <si>
    <t>8 days</t>
  </si>
  <si>
    <t>SITC HOCHIMINH</t>
  </si>
  <si>
    <t>SITC DALIAN</t>
  </si>
  <si>
    <t>2633N</t>
  </si>
  <si>
    <t>SITC HAINAN</t>
  </si>
  <si>
    <t>SITC MACAO</t>
  </si>
  <si>
    <t>RENOWN</t>
  </si>
  <si>
    <t>2641N</t>
  </si>
  <si>
    <t>HONG AN</t>
  </si>
  <si>
    <t>2626N</t>
  </si>
  <si>
    <t>2627N</t>
  </si>
  <si>
    <t xml:space="preserve">SITC RENDE </t>
  </si>
  <si>
    <t>Updated Date: 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</si>
</sst>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rgb="FFFF0000"/>
      <name val="Aptos Display"/>
      <family val="1"/>
      <scheme val="major"/>
    </font>
    <font>
      <b/>
      <sz val="9"/>
      <name val="Aptos Display"/>
      <family val="1"/>
      <scheme val="major"/>
    </font>
    <font>
      <sz val="9"/>
      <color rgb="FF000000"/>
      <name val="Aptos Display"/>
      <family val="1"/>
      <scheme val="major"/>
    </font>
    <font>
      <sz val="9"/>
      <name val="Aptos Display"/>
      <family val="1"/>
      <scheme val="major"/>
    </font>
    <font>
      <b/>
      <sz val="11"/>
      <color theme="3" tint="0.249977111117893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9"/>
      <name val="Aptos Narrow"/>
      <family val="2"/>
      <scheme val="minor"/>
    </font>
    <font>
      <u/>
      <sz val="9"/>
      <color rgb="FF0070C0"/>
      <name val="Aptos Display"/>
      <family val="1"/>
      <scheme val="major"/>
    </font>
    <font>
      <sz val="9"/>
      <color rgb="FF0070C0"/>
      <name val="Aptos Display"/>
      <family val="1"/>
      <scheme val="major"/>
    </font>
    <font>
      <sz val="9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sz val="10"/>
      <color rgb="FF000000"/>
      <name val="Times New Roman"/>
      <family val="1"/>
    </font>
    <font>
      <b/>
      <i/>
      <sz val="9"/>
      <name val="Aptos Display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8DAF8"/>
      </patternFill>
    </fill>
    <fill>
      <patternFill patternType="solid">
        <fgColor rgb="FF0A5293"/>
        <bgColor indexed="64"/>
      </patternFill>
    </fill>
    <fill>
      <patternFill patternType="solid">
        <fgColor rgb="FFD9E6FB"/>
      </patternFill>
    </fill>
    <fill>
      <patternFill patternType="solid">
        <fgColor theme="0"/>
        <bgColor indexed="64"/>
      </patternFill>
    </fill>
    <fill>
      <patternFill patternType="solid">
        <fgColor rgb="FFD9E6FB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4" fillId="0" borderId="0"/>
  </cellStyleXfs>
  <cellXfs count="45">
    <xf numFmtId="0" fontId="0" fillId="0" borderId="0" xfId="0"/>
    <xf numFmtId="0" fontId="1" fillId="4" borderId="4" xfId="0" applyFont="1" applyFill="1" applyBorder="1" applyAlignment="1">
      <alignment horizontal="center" vertical="center"/>
    </xf>
    <xf numFmtId="164" fontId="0" fillId="0" borderId="0" xfId="0" applyNumberFormat="1"/>
    <xf numFmtId="164" fontId="1" fillId="4" borderId="4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20" fontId="12" fillId="0" borderId="4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164" fontId="12" fillId="7" borderId="4" xfId="0" applyNumberFormat="1" applyFont="1" applyFill="1" applyBorder="1" applyAlignment="1">
      <alignment horizontal="center" vertical="center"/>
    </xf>
    <xf numFmtId="20" fontId="12" fillId="7" borderId="4" xfId="0" applyNumberFormat="1" applyFont="1" applyFill="1" applyBorder="1" applyAlignment="1">
      <alignment horizontal="center" vertical="center"/>
    </xf>
    <xf numFmtId="164" fontId="13" fillId="7" borderId="4" xfId="0" applyNumberFormat="1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 wrapText="1"/>
    </xf>
    <xf numFmtId="164" fontId="13" fillId="7" borderId="6" xfId="0" applyNumberFormat="1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1" fillId="4" borderId="4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3" borderId="2" xfId="0" applyFont="1" applyFill="1" applyBorder="1" applyAlignment="1">
      <alignment horizontal="right" vertical="top" wrapText="1"/>
    </xf>
    <xf numFmtId="0" fontId="6" fillId="3" borderId="3" xfId="0" applyFont="1" applyFill="1" applyBorder="1" applyAlignment="1">
      <alignment horizontal="right" vertical="top" wrapText="1"/>
    </xf>
    <xf numFmtId="0" fontId="6" fillId="0" borderId="4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6" fillId="0" borderId="4" xfId="0" applyFont="1" applyBorder="1" applyAlignment="1">
      <alignment vertical="top" wrapText="1"/>
    </xf>
    <xf numFmtId="0" fontId="1" fillId="4" borderId="4" xfId="0" applyFont="1" applyFill="1" applyBorder="1" applyAlignment="1">
      <alignment horizontal="center" vertical="center"/>
    </xf>
    <xf numFmtId="0" fontId="10" fillId="0" borderId="4" xfId="1" applyFont="1" applyBorder="1" applyAlignment="1">
      <alignment horizontal="left" vertical="top" wrapText="1"/>
    </xf>
    <xf numFmtId="0" fontId="6" fillId="0" borderId="4" xfId="0" quotePrefix="1" applyFont="1" applyBorder="1" applyAlignment="1">
      <alignment vertical="top"/>
    </xf>
    <xf numFmtId="0" fontId="11" fillId="0" borderId="4" xfId="0" applyFont="1" applyBorder="1" applyAlignment="1">
      <alignment vertical="top" wrapText="1"/>
    </xf>
    <xf numFmtId="0" fontId="15" fillId="0" borderId="9" xfId="2" applyFont="1" applyBorder="1" applyAlignment="1">
      <alignment horizontal="right" vertical="top" wrapText="1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64" fontId="12" fillId="7" borderId="6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12" fillId="7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 wrapText="1"/>
    </xf>
    <xf numFmtId="20" fontId="12" fillId="7" borderId="6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18083CF4-7F71-4429-BD43-B736FC6CE51F}"/>
  </cellStyles>
  <dxfs count="0"/>
  <tableStyles count="0" defaultTableStyle="TableStyleMedium2" defaultPivotStyle="PivotStyleLight16"/>
  <colors>
    <mruColors>
      <color rgb="FFD9E6FB"/>
      <color rgb="FF0A52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76200</xdr:rowOff>
    </xdr:from>
    <xdr:ext cx="1306718" cy="609600"/>
    <xdr:pic>
      <xdr:nvPicPr>
        <xdr:cNvPr id="2" name="image2.jpeg">
          <a:extLst>
            <a:ext uri="{FF2B5EF4-FFF2-40B4-BE49-F238E27FC236}">
              <a16:creationId xmlns:a16="http://schemas.microsoft.com/office/drawing/2014/main" id="{C4E67DCD-D1C4-47DE-8DD2-17C0AF7D3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76200"/>
          <a:ext cx="1306718" cy="6096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76200</xdr:rowOff>
    </xdr:from>
    <xdr:ext cx="1306718" cy="609600"/>
    <xdr:pic>
      <xdr:nvPicPr>
        <xdr:cNvPr id="2" name="image2.jpeg">
          <a:extLst>
            <a:ext uri="{FF2B5EF4-FFF2-40B4-BE49-F238E27FC236}">
              <a16:creationId xmlns:a16="http://schemas.microsoft.com/office/drawing/2014/main" id="{4530DDC9-8FA8-49CE-885F-3102CCA01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76200"/>
          <a:ext cx="1306718" cy="609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import.vn@logix.co.jp" TargetMode="External"/><Relationship Id="rId1" Type="http://schemas.openxmlformats.org/officeDocument/2006/relationships/hyperlink" Target="mailto:exportvn@logix.com.v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import.vn@logix.co.jp" TargetMode="External"/><Relationship Id="rId1" Type="http://schemas.openxmlformats.org/officeDocument/2006/relationships/hyperlink" Target="mailto:exportvn@logix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174C9-7D69-4804-81F1-960B2B0C94BE}">
  <dimension ref="A1:I31"/>
  <sheetViews>
    <sheetView tabSelected="1" workbookViewId="0">
      <selection activeCell="M12" sqref="M12"/>
    </sheetView>
  </sheetViews>
  <sheetFormatPr defaultRowHeight="14.4" x14ac:dyDescent="0.3"/>
  <cols>
    <col min="1" max="1" width="15.77734375" customWidth="1"/>
    <col min="2" max="2" width="9.77734375" customWidth="1"/>
    <col min="3" max="5" width="8.77734375" customWidth="1"/>
    <col min="6" max="6" width="9.77734375" style="2" customWidth="1"/>
    <col min="7" max="7" width="8.77734375" customWidth="1"/>
    <col min="8" max="9" width="13.77734375" style="2" customWidth="1"/>
  </cols>
  <sheetData>
    <row r="1" spans="1:9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pans="1:9" x14ac:dyDescent="0.3">
      <c r="A2" s="19"/>
      <c r="B2" s="20"/>
      <c r="C2" s="20"/>
      <c r="D2" s="20"/>
      <c r="E2" s="20"/>
      <c r="F2" s="20"/>
      <c r="G2" s="20"/>
      <c r="H2" s="20"/>
      <c r="I2" s="20"/>
    </row>
    <row r="3" spans="1:9" x14ac:dyDescent="0.3">
      <c r="A3" s="19"/>
      <c r="B3" s="20"/>
      <c r="C3" s="20"/>
      <c r="D3" s="20"/>
      <c r="E3" s="20"/>
      <c r="F3" s="20"/>
      <c r="G3" s="20"/>
      <c r="H3" s="20"/>
      <c r="I3" s="20"/>
    </row>
    <row r="4" spans="1:9" x14ac:dyDescent="0.3">
      <c r="A4" s="19"/>
      <c r="B4" s="20"/>
      <c r="C4" s="20"/>
      <c r="D4" s="20"/>
      <c r="E4" s="20"/>
      <c r="F4" s="20"/>
      <c r="G4" s="20"/>
      <c r="H4" s="20"/>
      <c r="I4" s="20"/>
    </row>
    <row r="5" spans="1:9" x14ac:dyDescent="0.3">
      <c r="A5" s="37" t="s">
        <v>1</v>
      </c>
      <c r="B5" s="38"/>
      <c r="C5" s="38"/>
      <c r="D5" s="38"/>
      <c r="E5" s="38"/>
      <c r="F5" s="38"/>
      <c r="G5" s="38"/>
      <c r="H5" s="38"/>
      <c r="I5" s="38"/>
    </row>
    <row r="6" spans="1:9" x14ac:dyDescent="0.3">
      <c r="A6" s="37"/>
      <c r="B6" s="38"/>
      <c r="C6" s="38"/>
      <c r="D6" s="38"/>
      <c r="E6" s="38"/>
      <c r="F6" s="38"/>
      <c r="G6" s="38"/>
      <c r="H6" s="38"/>
      <c r="I6" s="38"/>
    </row>
    <row r="7" spans="1:9" x14ac:dyDescent="0.3">
      <c r="A7" s="36" t="s">
        <v>61</v>
      </c>
      <c r="B7" s="36"/>
      <c r="C7" s="36"/>
      <c r="D7" s="36"/>
      <c r="E7" s="36"/>
      <c r="F7" s="36"/>
      <c r="G7" s="36"/>
      <c r="H7" s="36"/>
      <c r="I7" s="36"/>
    </row>
    <row r="8" spans="1:9" x14ac:dyDescent="0.3">
      <c r="A8" s="32" t="s">
        <v>15</v>
      </c>
      <c r="B8" s="32" t="s">
        <v>16</v>
      </c>
      <c r="C8" s="32" t="s">
        <v>17</v>
      </c>
      <c r="D8" s="32" t="s">
        <v>18</v>
      </c>
      <c r="E8" s="32" t="s">
        <v>19</v>
      </c>
      <c r="F8" s="32" t="s">
        <v>20</v>
      </c>
      <c r="G8" s="32"/>
      <c r="H8" s="21" t="s">
        <v>21</v>
      </c>
      <c r="I8" s="21" t="s">
        <v>22</v>
      </c>
    </row>
    <row r="9" spans="1:9" x14ac:dyDescent="0.3">
      <c r="A9" s="32"/>
      <c r="B9" s="32"/>
      <c r="C9" s="32"/>
      <c r="D9" s="32"/>
      <c r="E9" s="32"/>
      <c r="F9" s="3" t="s">
        <v>23</v>
      </c>
      <c r="G9" s="1" t="s">
        <v>24</v>
      </c>
      <c r="H9" s="21"/>
      <c r="I9" s="21"/>
    </row>
    <row r="10" spans="1:9" ht="19.8" customHeight="1" x14ac:dyDescent="0.3">
      <c r="A10" s="4" t="s">
        <v>35</v>
      </c>
      <c r="B10" s="4" t="s">
        <v>26</v>
      </c>
      <c r="C10" s="4" t="s">
        <v>27</v>
      </c>
      <c r="D10" s="8" t="s">
        <v>33</v>
      </c>
      <c r="E10" s="8" t="s">
        <v>34</v>
      </c>
      <c r="F10" s="9">
        <v>46293</v>
      </c>
      <c r="G10" s="10">
        <v>0.5</v>
      </c>
      <c r="H10" s="11">
        <v>46296</v>
      </c>
      <c r="I10" s="9">
        <f>+H10+9</f>
        <v>46305</v>
      </c>
    </row>
    <row r="11" spans="1:9" ht="19.8" customHeight="1" x14ac:dyDescent="0.3">
      <c r="A11" s="5" t="s">
        <v>25</v>
      </c>
      <c r="B11" s="5" t="s">
        <v>26</v>
      </c>
      <c r="C11" s="5" t="s">
        <v>27</v>
      </c>
      <c r="D11" s="12" t="s">
        <v>33</v>
      </c>
      <c r="E11" s="12" t="s">
        <v>34</v>
      </c>
      <c r="F11" s="13">
        <v>46296</v>
      </c>
      <c r="G11" s="14">
        <v>0.5</v>
      </c>
      <c r="H11" s="15">
        <v>46299</v>
      </c>
      <c r="I11" s="13">
        <f t="shared" ref="I11:I19" si="0">H11+9</f>
        <v>46308</v>
      </c>
    </row>
    <row r="12" spans="1:9" ht="19.8" customHeight="1" x14ac:dyDescent="0.3">
      <c r="A12" s="4" t="s">
        <v>36</v>
      </c>
      <c r="B12" s="4" t="s">
        <v>32</v>
      </c>
      <c r="C12" s="4" t="s">
        <v>27</v>
      </c>
      <c r="D12" s="8" t="s">
        <v>33</v>
      </c>
      <c r="E12" s="8" t="s">
        <v>34</v>
      </c>
      <c r="F12" s="9">
        <v>46301</v>
      </c>
      <c r="G12" s="10">
        <v>0.5</v>
      </c>
      <c r="H12" s="11">
        <v>46304</v>
      </c>
      <c r="I12" s="9">
        <f t="shared" si="0"/>
        <v>46313</v>
      </c>
    </row>
    <row r="13" spans="1:9" ht="19.8" customHeight="1" x14ac:dyDescent="0.3">
      <c r="A13" s="5" t="s">
        <v>28</v>
      </c>
      <c r="B13" s="5" t="s">
        <v>26</v>
      </c>
      <c r="C13" s="5" t="s">
        <v>27</v>
      </c>
      <c r="D13" s="12" t="s">
        <v>33</v>
      </c>
      <c r="E13" s="12" t="s">
        <v>34</v>
      </c>
      <c r="F13" s="13">
        <v>46304</v>
      </c>
      <c r="G13" s="14">
        <v>0.5</v>
      </c>
      <c r="H13" s="15">
        <v>46307</v>
      </c>
      <c r="I13" s="13">
        <f t="shared" si="0"/>
        <v>46316</v>
      </c>
    </row>
    <row r="14" spans="1:9" ht="19.8" customHeight="1" x14ac:dyDescent="0.3">
      <c r="A14" s="6" t="s">
        <v>37</v>
      </c>
      <c r="B14" s="6" t="s">
        <v>32</v>
      </c>
      <c r="C14" s="4" t="s">
        <v>27</v>
      </c>
      <c r="D14" s="8" t="s">
        <v>33</v>
      </c>
      <c r="E14" s="8" t="s">
        <v>34</v>
      </c>
      <c r="F14" s="9">
        <v>46307</v>
      </c>
      <c r="G14" s="10">
        <v>0.5</v>
      </c>
      <c r="H14" s="11">
        <v>46309</v>
      </c>
      <c r="I14" s="9">
        <f t="shared" si="0"/>
        <v>46318</v>
      </c>
    </row>
    <row r="15" spans="1:9" ht="19.8" customHeight="1" x14ac:dyDescent="0.3">
      <c r="A15" s="7" t="s">
        <v>29</v>
      </c>
      <c r="B15" s="7" t="s">
        <v>30</v>
      </c>
      <c r="C15" s="5" t="s">
        <v>27</v>
      </c>
      <c r="D15" s="12" t="s">
        <v>33</v>
      </c>
      <c r="E15" s="12" t="s">
        <v>34</v>
      </c>
      <c r="F15" s="13">
        <v>46310</v>
      </c>
      <c r="G15" s="14">
        <v>0.5</v>
      </c>
      <c r="H15" s="15">
        <v>46313</v>
      </c>
      <c r="I15" s="13">
        <f t="shared" si="0"/>
        <v>46322</v>
      </c>
    </row>
    <row r="16" spans="1:9" ht="19.8" customHeight="1" x14ac:dyDescent="0.3">
      <c r="A16" s="8" t="s">
        <v>31</v>
      </c>
      <c r="B16" s="8" t="s">
        <v>32</v>
      </c>
      <c r="C16" s="4" t="s">
        <v>27</v>
      </c>
      <c r="D16" s="8" t="s">
        <v>33</v>
      </c>
      <c r="E16" s="8" t="s">
        <v>34</v>
      </c>
      <c r="F16" s="9">
        <v>46317</v>
      </c>
      <c r="G16" s="10">
        <v>0.5</v>
      </c>
      <c r="H16" s="11">
        <v>46320</v>
      </c>
      <c r="I16" s="9">
        <f t="shared" si="0"/>
        <v>46329</v>
      </c>
    </row>
    <row r="17" spans="1:9" ht="19.8" customHeight="1" x14ac:dyDescent="0.3">
      <c r="A17" s="12" t="s">
        <v>38</v>
      </c>
      <c r="B17" s="12" t="s">
        <v>32</v>
      </c>
      <c r="C17" s="5" t="s">
        <v>27</v>
      </c>
      <c r="D17" s="12" t="s">
        <v>33</v>
      </c>
      <c r="E17" s="12" t="s">
        <v>34</v>
      </c>
      <c r="F17" s="13">
        <v>46321</v>
      </c>
      <c r="G17" s="14">
        <v>0.5</v>
      </c>
      <c r="H17" s="15">
        <v>46323</v>
      </c>
      <c r="I17" s="13">
        <f t="shared" si="0"/>
        <v>46332</v>
      </c>
    </row>
    <row r="18" spans="1:9" ht="19.8" customHeight="1" x14ac:dyDescent="0.3">
      <c r="A18" s="8" t="s">
        <v>25</v>
      </c>
      <c r="B18" s="8" t="s">
        <v>32</v>
      </c>
      <c r="C18" s="4" t="s">
        <v>27</v>
      </c>
      <c r="D18" s="8" t="s">
        <v>33</v>
      </c>
      <c r="E18" s="8" t="s">
        <v>34</v>
      </c>
      <c r="F18" s="9">
        <v>46324</v>
      </c>
      <c r="G18" s="10">
        <v>0.5</v>
      </c>
      <c r="H18" s="11">
        <v>46327</v>
      </c>
      <c r="I18" s="9">
        <f t="shared" si="0"/>
        <v>46336</v>
      </c>
    </row>
    <row r="19" spans="1:9" ht="19.8" customHeight="1" x14ac:dyDescent="0.3">
      <c r="A19" s="16" t="s">
        <v>60</v>
      </c>
      <c r="B19" s="12" t="s">
        <v>32</v>
      </c>
      <c r="C19" s="5" t="s">
        <v>27</v>
      </c>
      <c r="D19" s="12" t="s">
        <v>33</v>
      </c>
      <c r="E19" s="12" t="s">
        <v>34</v>
      </c>
      <c r="F19" s="13">
        <v>46332</v>
      </c>
      <c r="G19" s="14">
        <v>0.5</v>
      </c>
      <c r="H19" s="15">
        <v>46335</v>
      </c>
      <c r="I19" s="13">
        <f t="shared" si="0"/>
        <v>46344</v>
      </c>
    </row>
    <row r="22" spans="1:9" ht="75.599999999999994" customHeight="1" x14ac:dyDescent="0.3">
      <c r="A22" s="27" t="s">
        <v>2</v>
      </c>
      <c r="B22" s="28"/>
      <c r="C22" s="28"/>
      <c r="D22" s="28"/>
      <c r="E22" s="28"/>
      <c r="F22" s="28"/>
      <c r="G22" s="28"/>
      <c r="H22" s="28"/>
      <c r="I22" s="28"/>
    </row>
    <row r="23" spans="1:9" x14ac:dyDescent="0.3">
      <c r="A23" s="29" t="s">
        <v>3</v>
      </c>
      <c r="B23" s="29"/>
      <c r="C23" s="30"/>
      <c r="D23" s="30"/>
      <c r="E23" s="30"/>
      <c r="F23" s="30"/>
      <c r="G23" s="30"/>
      <c r="H23" s="30"/>
      <c r="I23" s="30"/>
    </row>
    <row r="24" spans="1:9" x14ac:dyDescent="0.3">
      <c r="A24" s="24" t="s">
        <v>4</v>
      </c>
      <c r="B24" s="25"/>
      <c r="C24" s="31" t="s">
        <v>5</v>
      </c>
      <c r="D24" s="31"/>
      <c r="E24" s="31"/>
      <c r="F24" s="31"/>
      <c r="G24" s="31"/>
      <c r="H24" s="31"/>
      <c r="I24" s="31"/>
    </row>
    <row r="25" spans="1:9" x14ac:dyDescent="0.3">
      <c r="A25" s="24" t="s">
        <v>6</v>
      </c>
      <c r="B25" s="25"/>
      <c r="C25" s="31" t="s">
        <v>7</v>
      </c>
      <c r="D25" s="31"/>
      <c r="E25" s="31"/>
      <c r="F25" s="31"/>
      <c r="G25" s="31"/>
      <c r="H25" s="31"/>
      <c r="I25" s="31"/>
    </row>
    <row r="26" spans="1:9" x14ac:dyDescent="0.3">
      <c r="A26" s="24" t="s">
        <v>8</v>
      </c>
      <c r="B26" s="25"/>
      <c r="C26" s="34" t="s">
        <v>41</v>
      </c>
      <c r="D26" s="34"/>
      <c r="E26" s="34"/>
      <c r="F26" s="34"/>
      <c r="G26" s="34"/>
      <c r="H26" s="34"/>
      <c r="I26" s="34"/>
    </row>
    <row r="27" spans="1:9" x14ac:dyDescent="0.3">
      <c r="A27" s="24" t="s">
        <v>9</v>
      </c>
      <c r="B27" s="25"/>
      <c r="C27" s="35" t="s">
        <v>42</v>
      </c>
      <c r="D27" s="35"/>
      <c r="E27" s="35"/>
      <c r="F27" s="35"/>
      <c r="G27" s="35"/>
      <c r="H27" s="35"/>
      <c r="I27" s="35"/>
    </row>
    <row r="28" spans="1:9" x14ac:dyDescent="0.3">
      <c r="A28" s="22" t="s">
        <v>10</v>
      </c>
      <c r="B28" s="22"/>
      <c r="C28" s="23"/>
      <c r="D28" s="23"/>
      <c r="E28" s="23"/>
      <c r="F28" s="23"/>
      <c r="G28" s="23"/>
      <c r="H28" s="23"/>
      <c r="I28" s="23"/>
    </row>
    <row r="29" spans="1:9" x14ac:dyDescent="0.3">
      <c r="A29" s="24" t="s">
        <v>11</v>
      </c>
      <c r="B29" s="25"/>
      <c r="C29" s="26" t="s">
        <v>12</v>
      </c>
      <c r="D29" s="26"/>
      <c r="E29" s="26"/>
      <c r="F29" s="26"/>
      <c r="G29" s="26"/>
      <c r="H29" s="26"/>
      <c r="I29" s="26"/>
    </row>
    <row r="30" spans="1:9" x14ac:dyDescent="0.3">
      <c r="A30" s="24" t="s">
        <v>6</v>
      </c>
      <c r="B30" s="25"/>
      <c r="C30" s="26" t="s">
        <v>13</v>
      </c>
      <c r="D30" s="26"/>
      <c r="E30" s="26"/>
      <c r="F30" s="26"/>
      <c r="G30" s="26"/>
      <c r="H30" s="26"/>
      <c r="I30" s="26"/>
    </row>
    <row r="31" spans="1:9" x14ac:dyDescent="0.3">
      <c r="A31" s="24" t="s">
        <v>9</v>
      </c>
      <c r="B31" s="25"/>
      <c r="C31" s="33" t="s">
        <v>14</v>
      </c>
      <c r="D31" s="33"/>
      <c r="E31" s="33"/>
      <c r="F31" s="33"/>
      <c r="G31" s="33"/>
      <c r="H31" s="33"/>
      <c r="I31" s="33"/>
    </row>
  </sheetData>
  <mergeCells count="29">
    <mergeCell ref="A22:I22"/>
    <mergeCell ref="A23:B23"/>
    <mergeCell ref="C23:I23"/>
    <mergeCell ref="A24:B24"/>
    <mergeCell ref="C24:I24"/>
    <mergeCell ref="A31:B31"/>
    <mergeCell ref="C31:I31"/>
    <mergeCell ref="A25:B25"/>
    <mergeCell ref="C25:I25"/>
    <mergeCell ref="A26:B26"/>
    <mergeCell ref="C26:I26"/>
    <mergeCell ref="A27:B27"/>
    <mergeCell ref="C27:I27"/>
    <mergeCell ref="A28:I28"/>
    <mergeCell ref="A29:B29"/>
    <mergeCell ref="C29:I29"/>
    <mergeCell ref="A30:B30"/>
    <mergeCell ref="C30:I30"/>
    <mergeCell ref="A1:I4"/>
    <mergeCell ref="I8:I9"/>
    <mergeCell ref="F8:G8"/>
    <mergeCell ref="A8:A9"/>
    <mergeCell ref="B8:B9"/>
    <mergeCell ref="C8:C9"/>
    <mergeCell ref="D8:D9"/>
    <mergeCell ref="E8:E9"/>
    <mergeCell ref="H8:H9"/>
    <mergeCell ref="A7:I7"/>
    <mergeCell ref="A5:I6"/>
  </mergeCells>
  <hyperlinks>
    <hyperlink ref="C27" r:id="rId1" display="mailto:exportvn@logix.com.vn" xr:uid="{1267E670-D9AA-422D-9D4E-892C4B05A945}"/>
    <hyperlink ref="C31" r:id="rId2" xr:uid="{0DC2DA0F-D3CE-4ADB-AD6F-8BF5F6A75CB9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DDC45-6A23-4BEB-AD1F-8B5382602F07}">
  <dimension ref="A1:I33"/>
  <sheetViews>
    <sheetView workbookViewId="0">
      <selection activeCell="N16" sqref="N16"/>
    </sheetView>
  </sheetViews>
  <sheetFormatPr defaultRowHeight="14.4" x14ac:dyDescent="0.3"/>
  <cols>
    <col min="1" max="1" width="15.77734375" customWidth="1"/>
    <col min="2" max="2" width="9.77734375" customWidth="1"/>
    <col min="3" max="5" width="8.77734375" customWidth="1"/>
    <col min="6" max="6" width="9.77734375" style="40" customWidth="1"/>
    <col min="7" max="7" width="8.77734375" customWidth="1"/>
    <col min="8" max="9" width="13.77734375" style="2" customWidth="1"/>
  </cols>
  <sheetData>
    <row r="1" spans="1:9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pans="1:9" x14ac:dyDescent="0.3">
      <c r="A2" s="19"/>
      <c r="B2" s="20"/>
      <c r="C2" s="20"/>
      <c r="D2" s="20"/>
      <c r="E2" s="20"/>
      <c r="F2" s="20"/>
      <c r="G2" s="20"/>
      <c r="H2" s="20"/>
      <c r="I2" s="20"/>
    </row>
    <row r="3" spans="1:9" x14ac:dyDescent="0.3">
      <c r="A3" s="19"/>
      <c r="B3" s="20"/>
      <c r="C3" s="20"/>
      <c r="D3" s="20"/>
      <c r="E3" s="20"/>
      <c r="F3" s="20"/>
      <c r="G3" s="20"/>
      <c r="H3" s="20"/>
      <c r="I3" s="20"/>
    </row>
    <row r="4" spans="1:9" x14ac:dyDescent="0.3">
      <c r="A4" s="19"/>
      <c r="B4" s="20"/>
      <c r="C4" s="20"/>
      <c r="D4" s="20"/>
      <c r="E4" s="20"/>
      <c r="F4" s="20"/>
      <c r="G4" s="20"/>
      <c r="H4" s="20"/>
      <c r="I4" s="20"/>
    </row>
    <row r="5" spans="1:9" x14ac:dyDescent="0.3">
      <c r="A5" s="37" t="s">
        <v>39</v>
      </c>
      <c r="B5" s="38"/>
      <c r="C5" s="38"/>
      <c r="D5" s="38"/>
      <c r="E5" s="38"/>
      <c r="F5" s="38"/>
      <c r="G5" s="38"/>
      <c r="H5" s="38"/>
      <c r="I5" s="38"/>
    </row>
    <row r="6" spans="1:9" x14ac:dyDescent="0.3">
      <c r="A6" s="37"/>
      <c r="B6" s="38"/>
      <c r="C6" s="38"/>
      <c r="D6" s="38"/>
      <c r="E6" s="38"/>
      <c r="F6" s="38"/>
      <c r="G6" s="38"/>
      <c r="H6" s="38"/>
      <c r="I6" s="38"/>
    </row>
    <row r="7" spans="1:9" ht="14.4" customHeight="1" x14ac:dyDescent="0.3">
      <c r="A7" s="36" t="s">
        <v>61</v>
      </c>
      <c r="B7" s="36"/>
      <c r="C7" s="36"/>
      <c r="D7" s="36"/>
      <c r="E7" s="36"/>
      <c r="F7" s="36"/>
      <c r="G7" s="36"/>
      <c r="H7" s="36"/>
      <c r="I7" s="36"/>
    </row>
    <row r="8" spans="1:9" x14ac:dyDescent="0.3">
      <c r="A8" s="32" t="s">
        <v>15</v>
      </c>
      <c r="B8" s="32" t="s">
        <v>16</v>
      </c>
      <c r="C8" s="32" t="s">
        <v>17</v>
      </c>
      <c r="D8" s="32" t="s">
        <v>18</v>
      </c>
      <c r="E8" s="32" t="s">
        <v>19</v>
      </c>
      <c r="F8" s="32" t="s">
        <v>20</v>
      </c>
      <c r="G8" s="32"/>
      <c r="H8" s="21" t="s">
        <v>21</v>
      </c>
      <c r="I8" s="21" t="s">
        <v>22</v>
      </c>
    </row>
    <row r="9" spans="1:9" x14ac:dyDescent="0.3">
      <c r="A9" s="32"/>
      <c r="B9" s="32"/>
      <c r="C9" s="32"/>
      <c r="D9" s="32"/>
      <c r="E9" s="32"/>
      <c r="F9" s="3" t="s">
        <v>23</v>
      </c>
      <c r="G9" s="1" t="s">
        <v>24</v>
      </c>
      <c r="H9" s="21"/>
      <c r="I9" s="21"/>
    </row>
    <row r="10" spans="1:9" ht="19.8" customHeight="1" x14ac:dyDescent="0.3">
      <c r="A10" s="4" t="s">
        <v>43</v>
      </c>
      <c r="B10" s="4" t="s">
        <v>44</v>
      </c>
      <c r="C10" s="4" t="s">
        <v>27</v>
      </c>
      <c r="D10" s="8" t="s">
        <v>48</v>
      </c>
      <c r="E10" s="8" t="s">
        <v>45</v>
      </c>
      <c r="F10" s="9">
        <v>46293</v>
      </c>
      <c r="G10" s="10">
        <v>0.5</v>
      </c>
      <c r="H10" s="11">
        <v>46295</v>
      </c>
      <c r="I10" s="9">
        <f>+H10+7</f>
        <v>46302</v>
      </c>
    </row>
    <row r="11" spans="1:9" ht="19.8" customHeight="1" x14ac:dyDescent="0.3">
      <c r="A11" s="5" t="s">
        <v>36</v>
      </c>
      <c r="B11" s="5" t="s">
        <v>32</v>
      </c>
      <c r="C11" s="5" t="s">
        <v>27</v>
      </c>
      <c r="D11" s="12" t="s">
        <v>48</v>
      </c>
      <c r="E11" s="12" t="s">
        <v>45</v>
      </c>
      <c r="F11" s="13">
        <v>46300</v>
      </c>
      <c r="G11" s="14">
        <v>0.5</v>
      </c>
      <c r="H11" s="15">
        <v>46302</v>
      </c>
      <c r="I11" s="13">
        <f>H11+7</f>
        <v>46309</v>
      </c>
    </row>
    <row r="12" spans="1:9" ht="19.8" customHeight="1" x14ac:dyDescent="0.3">
      <c r="A12" s="4" t="s">
        <v>46</v>
      </c>
      <c r="B12" s="4" t="s">
        <v>47</v>
      </c>
      <c r="C12" s="4" t="s">
        <v>27</v>
      </c>
      <c r="D12" s="8" t="s">
        <v>48</v>
      </c>
      <c r="E12" s="8" t="s">
        <v>49</v>
      </c>
      <c r="F12" s="9">
        <v>46300</v>
      </c>
      <c r="G12" s="10">
        <v>0.5</v>
      </c>
      <c r="H12" s="11">
        <v>46303</v>
      </c>
      <c r="I12" s="9">
        <f>H12+8</f>
        <v>46311</v>
      </c>
    </row>
    <row r="13" spans="1:9" ht="19.8" customHeight="1" x14ac:dyDescent="0.3">
      <c r="A13" s="5" t="s">
        <v>50</v>
      </c>
      <c r="B13" s="5" t="s">
        <v>26</v>
      </c>
      <c r="C13" s="5" t="s">
        <v>27</v>
      </c>
      <c r="D13" s="12" t="s">
        <v>48</v>
      </c>
      <c r="E13" s="12" t="s">
        <v>34</v>
      </c>
      <c r="F13" s="13">
        <v>46304</v>
      </c>
      <c r="G13" s="14">
        <v>0.5</v>
      </c>
      <c r="H13" s="15">
        <v>46308</v>
      </c>
      <c r="I13" s="13">
        <f>H13+9</f>
        <v>46317</v>
      </c>
    </row>
    <row r="14" spans="1:9" ht="19.8" customHeight="1" x14ac:dyDescent="0.3">
      <c r="A14" s="6" t="s">
        <v>51</v>
      </c>
      <c r="B14" s="6" t="s">
        <v>52</v>
      </c>
      <c r="C14" s="4" t="s">
        <v>27</v>
      </c>
      <c r="D14" s="8" t="s">
        <v>48</v>
      </c>
      <c r="E14" s="8" t="s">
        <v>34</v>
      </c>
      <c r="F14" s="9">
        <v>46311</v>
      </c>
      <c r="G14" s="10">
        <v>0.5</v>
      </c>
      <c r="H14" s="11">
        <v>46315</v>
      </c>
      <c r="I14" s="9">
        <f>H14+9</f>
        <v>46324</v>
      </c>
    </row>
    <row r="15" spans="1:9" ht="19.8" customHeight="1" x14ac:dyDescent="0.3">
      <c r="A15" s="7" t="s">
        <v>53</v>
      </c>
      <c r="B15" s="7" t="s">
        <v>30</v>
      </c>
      <c r="C15" s="5" t="s">
        <v>27</v>
      </c>
      <c r="D15" s="12" t="s">
        <v>48</v>
      </c>
      <c r="E15" s="12" t="s">
        <v>45</v>
      </c>
      <c r="F15" s="13">
        <v>46310</v>
      </c>
      <c r="G15" s="14">
        <v>0.5</v>
      </c>
      <c r="H15" s="15">
        <v>46316</v>
      </c>
      <c r="I15" s="13">
        <f>H15+7</f>
        <v>46323</v>
      </c>
    </row>
    <row r="16" spans="1:9" ht="19.8" customHeight="1" x14ac:dyDescent="0.3">
      <c r="A16" s="8" t="s">
        <v>54</v>
      </c>
      <c r="B16" s="8" t="s">
        <v>32</v>
      </c>
      <c r="C16" s="4" t="s">
        <v>27</v>
      </c>
      <c r="D16" s="8" t="s">
        <v>48</v>
      </c>
      <c r="E16" s="8" t="s">
        <v>45</v>
      </c>
      <c r="F16" s="9">
        <v>46316</v>
      </c>
      <c r="G16" s="10">
        <v>0.5</v>
      </c>
      <c r="H16" s="11">
        <v>46319</v>
      </c>
      <c r="I16" s="9">
        <f>H16+7</f>
        <v>46326</v>
      </c>
    </row>
    <row r="17" spans="1:9" ht="19.8" customHeight="1" x14ac:dyDescent="0.3">
      <c r="A17" s="12" t="s">
        <v>43</v>
      </c>
      <c r="B17" s="12" t="s">
        <v>56</v>
      </c>
      <c r="C17" s="5" t="s">
        <v>27</v>
      </c>
      <c r="D17" s="12" t="s">
        <v>48</v>
      </c>
      <c r="E17" s="12" t="s">
        <v>45</v>
      </c>
      <c r="F17" s="13">
        <v>46321</v>
      </c>
      <c r="G17" s="14">
        <v>0.5</v>
      </c>
      <c r="H17" s="15">
        <v>46323</v>
      </c>
      <c r="I17" s="13">
        <f>H17+7</f>
        <v>46330</v>
      </c>
    </row>
    <row r="18" spans="1:9" ht="19.8" customHeight="1" x14ac:dyDescent="0.3">
      <c r="A18" s="8" t="s">
        <v>55</v>
      </c>
      <c r="B18" s="8" t="s">
        <v>44</v>
      </c>
      <c r="C18" s="4" t="s">
        <v>27</v>
      </c>
      <c r="D18" s="8" t="s">
        <v>48</v>
      </c>
      <c r="E18" s="8" t="s">
        <v>49</v>
      </c>
      <c r="F18" s="9">
        <v>46323</v>
      </c>
      <c r="G18" s="10">
        <v>0.5</v>
      </c>
      <c r="H18" s="11">
        <v>46326</v>
      </c>
      <c r="I18" s="9">
        <f>H18+8</f>
        <v>46334</v>
      </c>
    </row>
    <row r="19" spans="1:9" ht="19.8" customHeight="1" x14ac:dyDescent="0.3">
      <c r="A19" s="18" t="s">
        <v>60</v>
      </c>
      <c r="B19" s="41" t="s">
        <v>32</v>
      </c>
      <c r="C19" s="42" t="s">
        <v>27</v>
      </c>
      <c r="D19" s="41" t="s">
        <v>48</v>
      </c>
      <c r="E19" s="41" t="s">
        <v>34</v>
      </c>
      <c r="F19" s="39">
        <v>46332</v>
      </c>
      <c r="G19" s="43">
        <v>0.5</v>
      </c>
      <c r="H19" s="17">
        <v>46335</v>
      </c>
      <c r="I19" s="13">
        <f>H19+9</f>
        <v>46344</v>
      </c>
    </row>
    <row r="20" spans="1:9" ht="19.8" customHeight="1" x14ac:dyDescent="0.3">
      <c r="A20" s="8" t="s">
        <v>36</v>
      </c>
      <c r="B20" s="8" t="s">
        <v>30</v>
      </c>
      <c r="C20" s="4" t="s">
        <v>27</v>
      </c>
      <c r="D20" s="8" t="s">
        <v>48</v>
      </c>
      <c r="E20" s="8" t="s">
        <v>45</v>
      </c>
      <c r="F20" s="9">
        <v>46328</v>
      </c>
      <c r="G20" s="10">
        <v>0.5</v>
      </c>
      <c r="H20" s="11">
        <v>46330</v>
      </c>
      <c r="I20" s="9">
        <f>H20+7</f>
        <v>46337</v>
      </c>
    </row>
    <row r="21" spans="1:9" ht="19.8" customHeight="1" x14ac:dyDescent="0.3">
      <c r="A21" s="16" t="s">
        <v>57</v>
      </c>
      <c r="B21" s="12" t="s">
        <v>58</v>
      </c>
      <c r="C21" s="44" t="s">
        <v>27</v>
      </c>
      <c r="D21" s="12" t="s">
        <v>48</v>
      </c>
      <c r="E21" s="12" t="s">
        <v>45</v>
      </c>
      <c r="F21" s="13">
        <v>46330</v>
      </c>
      <c r="G21" s="14">
        <v>0.5</v>
      </c>
      <c r="H21" s="15">
        <v>46333</v>
      </c>
      <c r="I21" s="13">
        <f>H21+7</f>
        <v>46340</v>
      </c>
    </row>
    <row r="22" spans="1:9" ht="19.8" customHeight="1" x14ac:dyDescent="0.3">
      <c r="A22" s="8" t="s">
        <v>53</v>
      </c>
      <c r="B22" s="8" t="s">
        <v>59</v>
      </c>
      <c r="C22" s="8" t="s">
        <v>27</v>
      </c>
      <c r="D22" s="8" t="s">
        <v>48</v>
      </c>
      <c r="E22" s="8" t="s">
        <v>45</v>
      </c>
      <c r="F22" s="9">
        <v>46342</v>
      </c>
      <c r="G22" s="10">
        <v>0.5</v>
      </c>
      <c r="H22" s="11">
        <v>46344</v>
      </c>
      <c r="I22" s="9">
        <f>H22+7</f>
        <v>46351</v>
      </c>
    </row>
    <row r="24" spans="1:9" ht="36.6" customHeight="1" x14ac:dyDescent="0.3">
      <c r="A24" s="27" t="s">
        <v>40</v>
      </c>
      <c r="B24" s="28"/>
      <c r="C24" s="28"/>
      <c r="D24" s="28"/>
      <c r="E24" s="28"/>
      <c r="F24" s="28"/>
      <c r="G24" s="28"/>
      <c r="H24" s="28"/>
      <c r="I24" s="28"/>
    </row>
    <row r="25" spans="1:9" x14ac:dyDescent="0.3">
      <c r="A25" s="29" t="s">
        <v>3</v>
      </c>
      <c r="B25" s="29"/>
      <c r="C25" s="30"/>
      <c r="D25" s="30"/>
      <c r="E25" s="30"/>
      <c r="F25" s="30"/>
      <c r="G25" s="30"/>
      <c r="H25" s="30"/>
      <c r="I25" s="30"/>
    </row>
    <row r="26" spans="1:9" x14ac:dyDescent="0.3">
      <c r="A26" s="24" t="s">
        <v>4</v>
      </c>
      <c r="B26" s="25"/>
      <c r="C26" s="31" t="s">
        <v>5</v>
      </c>
      <c r="D26" s="31"/>
      <c r="E26" s="31"/>
      <c r="F26" s="31"/>
      <c r="G26" s="31"/>
      <c r="H26" s="31"/>
      <c r="I26" s="31"/>
    </row>
    <row r="27" spans="1:9" x14ac:dyDescent="0.3">
      <c r="A27" s="24" t="s">
        <v>6</v>
      </c>
      <c r="B27" s="25"/>
      <c r="C27" s="31" t="s">
        <v>7</v>
      </c>
      <c r="D27" s="31"/>
      <c r="E27" s="31"/>
      <c r="F27" s="31"/>
      <c r="G27" s="31"/>
      <c r="H27" s="31"/>
      <c r="I27" s="31"/>
    </row>
    <row r="28" spans="1:9" x14ac:dyDescent="0.3">
      <c r="A28" s="24" t="s">
        <v>8</v>
      </c>
      <c r="B28" s="25"/>
      <c r="C28" s="34" t="s">
        <v>41</v>
      </c>
      <c r="D28" s="34"/>
      <c r="E28" s="34"/>
      <c r="F28" s="34"/>
      <c r="G28" s="34"/>
      <c r="H28" s="34"/>
      <c r="I28" s="34"/>
    </row>
    <row r="29" spans="1:9" x14ac:dyDescent="0.3">
      <c r="A29" s="24" t="s">
        <v>9</v>
      </c>
      <c r="B29" s="25"/>
      <c r="C29" s="35" t="s">
        <v>42</v>
      </c>
      <c r="D29" s="35"/>
      <c r="E29" s="35"/>
      <c r="F29" s="35"/>
      <c r="G29" s="35"/>
      <c r="H29" s="35"/>
      <c r="I29" s="35"/>
    </row>
    <row r="30" spans="1:9" x14ac:dyDescent="0.3">
      <c r="A30" s="22" t="s">
        <v>10</v>
      </c>
      <c r="B30" s="22"/>
      <c r="C30" s="23"/>
      <c r="D30" s="23"/>
      <c r="E30" s="23"/>
      <c r="F30" s="23"/>
      <c r="G30" s="23"/>
      <c r="H30" s="23"/>
      <c r="I30" s="23"/>
    </row>
    <row r="31" spans="1:9" x14ac:dyDescent="0.3">
      <c r="A31" s="24" t="s">
        <v>11</v>
      </c>
      <c r="B31" s="25"/>
      <c r="C31" s="26" t="s">
        <v>12</v>
      </c>
      <c r="D31" s="26"/>
      <c r="E31" s="26"/>
      <c r="F31" s="26"/>
      <c r="G31" s="26"/>
      <c r="H31" s="26"/>
      <c r="I31" s="26"/>
    </row>
    <row r="32" spans="1:9" x14ac:dyDescent="0.3">
      <c r="A32" s="24" t="s">
        <v>6</v>
      </c>
      <c r="B32" s="25"/>
      <c r="C32" s="26" t="s">
        <v>13</v>
      </c>
      <c r="D32" s="26"/>
      <c r="E32" s="26"/>
      <c r="F32" s="26"/>
      <c r="G32" s="26"/>
      <c r="H32" s="26"/>
      <c r="I32" s="26"/>
    </row>
    <row r="33" spans="1:9" x14ac:dyDescent="0.3">
      <c r="A33" s="24" t="s">
        <v>9</v>
      </c>
      <c r="B33" s="25"/>
      <c r="C33" s="33" t="s">
        <v>14</v>
      </c>
      <c r="D33" s="33"/>
      <c r="E33" s="33"/>
      <c r="F33" s="33"/>
      <c r="G33" s="33"/>
      <c r="H33" s="33"/>
      <c r="I33" s="33"/>
    </row>
  </sheetData>
  <mergeCells count="29">
    <mergeCell ref="A7:I7"/>
    <mergeCell ref="A5:I6"/>
    <mergeCell ref="F8:G8"/>
    <mergeCell ref="H8:H9"/>
    <mergeCell ref="A32:B32"/>
    <mergeCell ref="C32:I32"/>
    <mergeCell ref="A33:B33"/>
    <mergeCell ref="C33:I33"/>
    <mergeCell ref="A27:B27"/>
    <mergeCell ref="C27:I27"/>
    <mergeCell ref="A28:B28"/>
    <mergeCell ref="C28:I28"/>
    <mergeCell ref="A29:B29"/>
    <mergeCell ref="C29:I29"/>
    <mergeCell ref="A1:I4"/>
    <mergeCell ref="I8:I9"/>
    <mergeCell ref="A30:I30"/>
    <mergeCell ref="A31:B31"/>
    <mergeCell ref="C31:I31"/>
    <mergeCell ref="A24:I24"/>
    <mergeCell ref="A25:B25"/>
    <mergeCell ref="C25:I25"/>
    <mergeCell ref="A26:B26"/>
    <mergeCell ref="C26:I26"/>
    <mergeCell ref="A8:A9"/>
    <mergeCell ref="B8:B9"/>
    <mergeCell ref="C8:C9"/>
    <mergeCell ref="D8:D9"/>
    <mergeCell ref="E8:E9"/>
  </mergeCells>
  <hyperlinks>
    <hyperlink ref="C29" r:id="rId1" display="mailto:exportvn@logix.com.vn" xr:uid="{05014AC1-0807-4C90-A9C1-92B21FD8C839}"/>
    <hyperlink ref="C33" r:id="rId2" xr:uid="{F7DB6E4D-5DAA-4A72-AF01-E07FF5BE6D5D}"/>
  </hyperlinks>
  <pageMargins left="0.7" right="0.7" top="0.75" bottom="0.75" header="0.3" footer="0.3"/>
  <ignoredErrors>
    <ignoredError sqref="I15" formula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HCM (CATLAI) - TYO YOK NGO</vt:lpstr>
      <vt:lpstr>HCM (CATLAI) - OSA KOBE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jolie@logix.com.vn</dc:creator>
  <cp:lastModifiedBy>jolie@logix.com.vn</cp:lastModifiedBy>
  <dcterms:created xsi:type="dcterms:W3CDTF">2026-09-23T02:20:35Z</dcterms:created>
  <dcterms:modified xsi:type="dcterms:W3CDTF">2026-09-25T01:48:13Z</dcterms:modified>
</cp:coreProperties>
</file>