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40" activeTab="0"/>
  </bookViews>
  <sheets>
    <sheet name="新service広州・深セン-大阪・神戸" sheetId="1" r:id="rId1"/>
  </sheets>
  <externalReferences>
    <externalReference r:id="rId4"/>
  </externalReferences>
  <definedNames>
    <definedName name="nxt_dt">'[1]設定'!$A$2</definedName>
    <definedName name="_xlnm.Print_Area" localSheetId="0">'新service広州・深セン-大阪・神戸'!$A$1:$I$39</definedName>
    <definedName name="upd_dt">'[1]設定'!$A$1</definedName>
  </definedNames>
  <calcPr fullCalcOnLoad="1"/>
</workbook>
</file>

<file path=xl/sharedStrings.xml><?xml version="1.0" encoding="utf-8"?>
<sst xmlns="http://schemas.openxmlformats.org/spreadsheetml/2006/main" count="63" uniqueCount="44">
  <si>
    <t>更新日:</t>
  </si>
  <si>
    <t>次回更新予定日:</t>
  </si>
  <si>
    <r>
      <rPr>
        <b/>
        <sz val="16"/>
        <color indexed="10"/>
        <rFont val="Meiryo UI"/>
        <family val="3"/>
      </rPr>
      <t>広州・深圳-大阪/神戸</t>
    </r>
    <r>
      <rPr>
        <b/>
        <sz val="16"/>
        <color indexed="62"/>
        <rFont val="Meiryo UI"/>
        <family val="3"/>
      </rPr>
      <t xml:space="preserve"> 上海経由輸入特急便スケジュール</t>
    </r>
  </si>
  <si>
    <t>≫広州・深圳受け・上海-大阪/神戸</t>
  </si>
  <si>
    <t>◎XIN JIAN ZHEN : 入港地は大阪・神戸隔週で変更。</t>
  </si>
  <si>
    <t>便名</t>
  </si>
  <si>
    <t>広州・深圳カット日</t>
  </si>
  <si>
    <t>上海出港日</t>
  </si>
  <si>
    <t>入港日/入港地</t>
  </si>
  <si>
    <t>◎XIN JIAN ZHEN</t>
  </si>
  <si>
    <t xml:space="preserve">SU ZHOU HAO </t>
  </si>
  <si>
    <t>*スケジュールは予告なく変更される場合がございます。最新動静につきましては弊社までお問い合わせください。</t>
  </si>
  <si>
    <t>*本船遅延および税関検査に時間を要した場合、即日通関・出荷ができないことがございます。</t>
  </si>
  <si>
    <r>
      <t>*</t>
    </r>
    <r>
      <rPr>
        <b/>
        <u val="single"/>
        <sz val="8"/>
        <color indexed="10"/>
        <rFont val="Meiryo UI"/>
        <family val="3"/>
      </rPr>
      <t>入港が日・祝日分の通関については、翌平日通関</t>
    </r>
    <r>
      <rPr>
        <sz val="8"/>
        <color indexed="48"/>
        <rFont val="Meiryo UI"/>
        <family val="3"/>
      </rPr>
      <t>となります。</t>
    </r>
  </si>
  <si>
    <t>※ご納品場所により納品日が異なります、詳しくはお尋ねください。</t>
  </si>
  <si>
    <t>　　またその他祝日に当たる本船につきましても通常スケジュールと異なる旨、何卒ご了承下さい。</t>
  </si>
  <si>
    <t>代理店名</t>
  </si>
  <si>
    <t>SHANGHAI LANSEN INTERNATIONAL LOGISTICS CO., LTD</t>
  </si>
  <si>
    <t>住所</t>
  </si>
  <si>
    <t>YaoJiang Int’l Plaza(200080)　25F, No.258 WuSong Road, Shanghai</t>
  </si>
  <si>
    <t>TEL, FAX</t>
  </si>
  <si>
    <t xml:space="preserve">TEL: 021-6107-8809 , FAX: 021-6107-8899
</t>
  </si>
  <si>
    <t>E-mail</t>
  </si>
  <si>
    <t xml:space="preserve">jiquan.wu@lansen-log.com </t>
  </si>
  <si>
    <t>Attn</t>
  </si>
  <si>
    <t>Mr.Wu(呉）</t>
  </si>
  <si>
    <t>≫お問い合わせ先</t>
  </si>
  <si>
    <t>住所</t>
  </si>
  <si>
    <t>TEL</t>
  </si>
  <si>
    <t>FAX</t>
  </si>
  <si>
    <t>横浜本社</t>
  </si>
  <si>
    <t>〒220-6011  神奈川県横浜市西区みなとみらい2-3-1クイーンズタワーA 11階</t>
  </si>
  <si>
    <t>大阪支店</t>
  </si>
  <si>
    <t>〒541-0052  大阪府大阪市中央区安土町1-8-15野村不動産大阪ビル 12階</t>
  </si>
  <si>
    <t>名古屋支店</t>
  </si>
  <si>
    <r>
      <t>〒460-0003  愛知県名古屋市中区錦2</t>
    </r>
    <r>
      <rPr>
        <sz val="8"/>
        <color indexed="8"/>
        <rFont val="Meiryo UI"/>
        <family val="3"/>
      </rPr>
      <t>-</t>
    </r>
    <r>
      <rPr>
        <sz val="8"/>
        <color indexed="8"/>
        <rFont val="Meiryo UI"/>
        <family val="3"/>
      </rPr>
      <t>9</t>
    </r>
    <r>
      <rPr>
        <sz val="8"/>
        <color indexed="8"/>
        <rFont val="Meiryo UI"/>
        <family val="3"/>
      </rPr>
      <t>-</t>
    </r>
    <r>
      <rPr>
        <sz val="8"/>
        <color indexed="8"/>
        <rFont val="Meiryo UI"/>
        <family val="3"/>
      </rPr>
      <t>27 NOF名古屋伏見ビル 8階</t>
    </r>
  </si>
  <si>
    <t>神戸</t>
  </si>
  <si>
    <t>大阪</t>
  </si>
  <si>
    <t xml:space="preserve">◎XIN JIAN ZHEN </t>
  </si>
  <si>
    <t xml:space="preserve"> </t>
  </si>
  <si>
    <t>◎XIN JIAN ZHEN ※</t>
  </si>
  <si>
    <t>SU ZHOU HAO ※</t>
  </si>
  <si>
    <t xml:space="preserve">※通常スケジュールとは異なりますのでご注意ください。       </t>
  </si>
  <si>
    <t>050-5784-5703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</si>
</sst>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更新日：&quot;m/d\(aaa\)"/>
    <numFmt numFmtId="185" formatCode="yyyy/mm/dd\(aaa\)"/>
    <numFmt numFmtId="186" formatCode="&quot;次回更新予定日：&quot;m/d\(aaa\)"/>
    <numFmt numFmtId="187" formatCode="yyyy/mm/d\(aaa\)"/>
    <numFmt numFmtId="188" formatCode="#&quot;E&quot;"/>
    <numFmt numFmtId="189" formatCode="m/d&quot; [&quot;aaa\]"/>
    <numFmt numFmtId="190" formatCode="&quot; &quot;hh:mm"/>
    <numFmt numFmtId="191" formatCode="m/d&quot;[&quot;aaa\]"/>
    <numFmt numFmtId="192" formatCode="&quot;/&quot;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8"/>
      <color indexed="8"/>
      <name val="Meiryo UI"/>
      <family val="3"/>
    </font>
    <font>
      <sz val="72"/>
      <color indexed="10"/>
      <name val="Meiryo UI"/>
      <family val="3"/>
    </font>
    <font>
      <b/>
      <sz val="16"/>
      <color indexed="62"/>
      <name val="Meiryo UI"/>
      <family val="3"/>
    </font>
    <font>
      <b/>
      <sz val="16"/>
      <color indexed="10"/>
      <name val="Meiryo UI"/>
      <family val="3"/>
    </font>
    <font>
      <b/>
      <sz val="16"/>
      <name val="Meiryo UI"/>
      <family val="3"/>
    </font>
    <font>
      <b/>
      <sz val="9"/>
      <color indexed="9"/>
      <name val="Meiryo UI"/>
      <family val="3"/>
    </font>
    <font>
      <sz val="11"/>
      <color indexed="8"/>
      <name val="Calibri"/>
      <family val="2"/>
    </font>
    <font>
      <sz val="8"/>
      <name val="Meiryo UI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12"/>
      <color indexed="8"/>
      <name val="Meiryo UI"/>
      <family val="3"/>
    </font>
    <font>
      <sz val="8"/>
      <color indexed="48"/>
      <name val="Meiryo UI"/>
      <family val="3"/>
    </font>
    <font>
      <b/>
      <u val="single"/>
      <sz val="8"/>
      <color indexed="10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b/>
      <sz val="20"/>
      <color indexed="8"/>
      <name val="Meiryo UI"/>
      <family val="3"/>
    </font>
    <font>
      <b/>
      <sz val="10"/>
      <color indexed="62"/>
      <name val="Meiryo UI"/>
      <family val="3"/>
    </font>
    <font>
      <sz val="20"/>
      <color indexed="8"/>
      <name val="Meiryo UI"/>
      <family val="3"/>
    </font>
    <font>
      <b/>
      <sz val="8"/>
      <color indexed="9"/>
      <name val="Meiryo UI"/>
      <family val="3"/>
    </font>
    <font>
      <sz val="10"/>
      <color indexed="8"/>
      <name val="Meiryo UI"/>
      <family val="3"/>
    </font>
    <font>
      <sz val="11"/>
      <color indexed="10"/>
      <name val="Meiryo UI"/>
      <family val="3"/>
    </font>
    <font>
      <b/>
      <sz val="8"/>
      <name val="Meiryo UI"/>
      <family val="3"/>
    </font>
    <font>
      <sz val="11"/>
      <color indexed="9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游ゴシック"/>
      <family val="3"/>
    </font>
    <font>
      <sz val="11"/>
      <color indexed="52"/>
      <name val="游ゴシック"/>
      <family val="3"/>
    </font>
    <font>
      <sz val="11"/>
      <color indexed="60"/>
      <name val="游ゴシック"/>
      <family val="3"/>
    </font>
    <font>
      <b/>
      <sz val="11"/>
      <color indexed="63"/>
      <name val="游ゴシック"/>
      <family val="3"/>
    </font>
    <font>
      <sz val="18"/>
      <color indexed="54"/>
      <name val="游ゴシック Light"/>
      <family val="3"/>
    </font>
    <font>
      <b/>
      <sz val="11"/>
      <color indexed="8"/>
      <name val="游ゴシック"/>
      <family val="3"/>
    </font>
    <font>
      <sz val="11"/>
      <color indexed="10"/>
      <name val="游ゴシック"/>
      <family val="3"/>
    </font>
    <font>
      <b/>
      <sz val="11"/>
      <color indexed="14"/>
      <name val="Meiryo UI"/>
      <family val="3"/>
    </font>
    <font>
      <sz val="11"/>
      <color indexed="14"/>
      <name val="Meiryo UI"/>
      <family val="3"/>
    </font>
    <font>
      <b/>
      <u val="single"/>
      <sz val="8"/>
      <color indexed="62"/>
      <name val="Meiryo UI"/>
      <family val="3"/>
    </font>
    <font>
      <sz val="8"/>
      <color indexed="1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FF"/>
      <name val="Meiryo UI"/>
      <family val="3"/>
    </font>
    <font>
      <sz val="11"/>
      <color rgb="FFFF00FF"/>
      <name val="Meiryo UI"/>
      <family val="3"/>
    </font>
    <font>
      <sz val="8"/>
      <color rgb="FF000000"/>
      <name val="Meiryo UI"/>
      <family val="3"/>
    </font>
    <font>
      <sz val="8"/>
      <color theme="1"/>
      <name val="Meiryo UI"/>
      <family val="3"/>
    </font>
    <font>
      <b/>
      <u val="single"/>
      <sz val="8"/>
      <color theme="4"/>
      <name val="Meiryo UI"/>
      <family val="3"/>
    </font>
    <font>
      <sz val="8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/>
      <right/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4" fontId="4" fillId="0" borderId="0" xfId="0" applyNumberFormat="1" applyFont="1" applyAlignment="1">
      <alignment horizontal="distributed" vertical="center"/>
    </xf>
    <xf numFmtId="185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vertical="top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7" fillId="3" borderId="0" xfId="0" applyFont="1" applyFill="1" applyAlignment="1">
      <alignment/>
    </xf>
    <xf numFmtId="0" fontId="68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88" fontId="11" fillId="33" borderId="11" xfId="0" applyNumberFormat="1" applyFont="1" applyFill="1" applyBorder="1" applyAlignment="1">
      <alignment horizontal="center" vertical="center" shrinkToFit="1"/>
    </xf>
    <xf numFmtId="189" fontId="11" fillId="33" borderId="12" xfId="0" applyNumberFormat="1" applyFont="1" applyFill="1" applyBorder="1" applyAlignment="1">
      <alignment horizontal="center" vertical="center" shrinkToFit="1"/>
    </xf>
    <xf numFmtId="190" fontId="11" fillId="33" borderId="11" xfId="0" applyNumberFormat="1" applyFont="1" applyFill="1" applyBorder="1" applyAlignment="1">
      <alignment horizontal="left" vertical="center" shrinkToFit="1"/>
    </xf>
    <xf numFmtId="189" fontId="11" fillId="33" borderId="13" xfId="0" applyNumberFormat="1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vertical="center"/>
    </xf>
    <xf numFmtId="188" fontId="11" fillId="33" borderId="15" xfId="0" applyNumberFormat="1" applyFont="1" applyFill="1" applyBorder="1" applyAlignment="1">
      <alignment horizontal="center" vertical="center" shrinkToFit="1"/>
    </xf>
    <xf numFmtId="189" fontId="11" fillId="33" borderId="16" xfId="0" applyNumberFormat="1" applyFont="1" applyFill="1" applyBorder="1" applyAlignment="1">
      <alignment horizontal="center" vertical="center" shrinkToFit="1"/>
    </xf>
    <xf numFmtId="190" fontId="11" fillId="33" borderId="15" xfId="0" applyNumberFormat="1" applyFont="1" applyFill="1" applyBorder="1" applyAlignment="1">
      <alignment horizontal="left" vertical="center" shrinkToFit="1"/>
    </xf>
    <xf numFmtId="189" fontId="11" fillId="33" borderId="17" xfId="0" applyNumberFormat="1" applyFont="1" applyFill="1" applyBorder="1" applyAlignment="1">
      <alignment horizontal="center" vertical="center" shrinkToFit="1"/>
    </xf>
    <xf numFmtId="189" fontId="11" fillId="33" borderId="18" xfId="0" applyNumberFormat="1" applyFont="1" applyFill="1" applyBorder="1" applyAlignment="1">
      <alignment horizontal="center" vertical="center" shrinkToFit="1"/>
    </xf>
    <xf numFmtId="188" fontId="11" fillId="33" borderId="19" xfId="0" applyNumberFormat="1" applyFont="1" applyFill="1" applyBorder="1" applyAlignment="1">
      <alignment horizontal="center" vertical="center" shrinkToFit="1"/>
    </xf>
    <xf numFmtId="190" fontId="11" fillId="33" borderId="19" xfId="0" applyNumberFormat="1" applyFont="1" applyFill="1" applyBorder="1" applyAlignment="1">
      <alignment horizontal="left" vertical="center" shrinkToFit="1"/>
    </xf>
    <xf numFmtId="189" fontId="11" fillId="33" borderId="20" xfId="0" applyNumberFormat="1" applyFont="1" applyFill="1" applyBorder="1" applyAlignment="1">
      <alignment horizontal="center" vertical="center" shrinkToFit="1"/>
    </xf>
    <xf numFmtId="189" fontId="11" fillId="33" borderId="21" xfId="0" applyNumberFormat="1" applyFont="1" applyFill="1" applyBorder="1" applyAlignment="1">
      <alignment horizontal="center" vertical="center" shrinkToFit="1"/>
    </xf>
    <xf numFmtId="189" fontId="11" fillId="33" borderId="22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4" fillId="34" borderId="23" xfId="0" applyFont="1" applyFill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4" fillId="34" borderId="27" xfId="0" applyFont="1" applyFill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15" fillId="0" borderId="2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49" fontId="4" fillId="34" borderId="30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5" fillId="0" borderId="29" xfId="0" applyNumberFormat="1" applyFont="1" applyBorder="1" applyAlignment="1">
      <alignment vertical="center"/>
    </xf>
    <xf numFmtId="0" fontId="4" fillId="34" borderId="30" xfId="0" applyFont="1" applyFill="1" applyBorder="1" applyAlignment="1">
      <alignment horizontal="left" vertical="center"/>
    </xf>
    <xf numFmtId="0" fontId="53" fillId="0" borderId="31" xfId="43" applyFill="1" applyBorder="1" applyAlignment="1" applyProtection="1">
      <alignment horizontal="left" vertical="center"/>
      <protection/>
    </xf>
    <xf numFmtId="0" fontId="2" fillId="0" borderId="18" xfId="0" applyFont="1" applyBorder="1" applyAlignment="1">
      <alignment vertical="center"/>
    </xf>
    <xf numFmtId="0" fontId="4" fillId="34" borderId="32" xfId="0" applyFont="1" applyFill="1" applyBorder="1" applyAlignment="1">
      <alignment horizontal="left" vertical="center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35" borderId="35" xfId="0" applyFont="1" applyFill="1" applyBorder="1" applyAlignment="1">
      <alignment horizontal="left" vertical="center"/>
    </xf>
    <xf numFmtId="0" fontId="23" fillId="35" borderId="24" xfId="0" applyFont="1" applyFill="1" applyBorder="1" applyAlignment="1">
      <alignment horizontal="left" vertical="center"/>
    </xf>
    <xf numFmtId="0" fontId="23" fillId="35" borderId="24" xfId="0" applyFont="1" applyFill="1" applyBorder="1" applyAlignment="1">
      <alignment vertical="center"/>
    </xf>
    <xf numFmtId="0" fontId="23" fillId="35" borderId="36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3" fillId="33" borderId="40" xfId="0" applyFont="1" applyFill="1" applyBorder="1" applyAlignment="1">
      <alignment vertical="center"/>
    </xf>
    <xf numFmtId="189" fontId="70" fillId="33" borderId="17" xfId="0" applyNumberFormat="1" applyFont="1" applyFill="1" applyBorder="1" applyAlignment="1">
      <alignment horizontal="center" vertical="center" shrinkToFit="1"/>
    </xf>
    <xf numFmtId="0" fontId="14" fillId="36" borderId="41" xfId="0" applyFont="1" applyFill="1" applyBorder="1" applyAlignment="1">
      <alignment horizontal="center" vertical="center" shrinkToFit="1"/>
    </xf>
    <xf numFmtId="188" fontId="14" fillId="36" borderId="41" xfId="0" applyNumberFormat="1" applyFont="1" applyFill="1" applyBorder="1" applyAlignment="1">
      <alignment horizontal="center" vertical="center" shrinkToFit="1"/>
    </xf>
    <xf numFmtId="191" fontId="14" fillId="36" borderId="41" xfId="0" applyNumberFormat="1" applyFont="1" applyFill="1" applyBorder="1" applyAlignment="1">
      <alignment horizontal="right" vertical="center" shrinkToFit="1"/>
    </xf>
    <xf numFmtId="20" fontId="14" fillId="36" borderId="41" xfId="0" applyNumberFormat="1" applyFont="1" applyFill="1" applyBorder="1" applyAlignment="1">
      <alignment horizontal="left" vertical="center" shrinkToFit="1"/>
    </xf>
    <xf numFmtId="191" fontId="15" fillId="36" borderId="41" xfId="0" applyNumberFormat="1" applyFont="1" applyFill="1" applyBorder="1" applyAlignment="1">
      <alignment horizontal="center" vertical="center" shrinkToFit="1"/>
    </xf>
    <xf numFmtId="191" fontId="15" fillId="36" borderId="41" xfId="0" applyNumberFormat="1" applyFont="1" applyFill="1" applyBorder="1" applyAlignment="1">
      <alignment horizontal="right" vertical="center" shrinkToFit="1"/>
    </xf>
    <xf numFmtId="192" fontId="14" fillId="36" borderId="41" xfId="0" applyNumberFormat="1" applyFont="1" applyFill="1" applyBorder="1" applyAlignment="1">
      <alignment horizontal="left" vertical="center" shrinkToFit="1"/>
    </xf>
    <xf numFmtId="0" fontId="71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 vertical="center" shrinkToFit="1"/>
    </xf>
    <xf numFmtId="188" fontId="14" fillId="33" borderId="0" xfId="0" applyNumberFormat="1" applyFont="1" applyFill="1" applyAlignment="1">
      <alignment horizontal="center" vertical="center" shrinkToFit="1"/>
    </xf>
    <xf numFmtId="191" fontId="14" fillId="33" borderId="0" xfId="0" applyNumberFormat="1" applyFont="1" applyFill="1" applyAlignment="1">
      <alignment horizontal="right" vertical="center" shrinkToFit="1"/>
    </xf>
    <xf numFmtId="20" fontId="14" fillId="33" borderId="0" xfId="0" applyNumberFormat="1" applyFont="1" applyFill="1" applyAlignment="1">
      <alignment horizontal="left" vertical="center" shrinkToFit="1"/>
    </xf>
    <xf numFmtId="191" fontId="15" fillId="33" borderId="0" xfId="0" applyNumberFormat="1" applyFont="1" applyFill="1" applyAlignment="1">
      <alignment horizontal="center" vertical="center" shrinkToFit="1"/>
    </xf>
    <xf numFmtId="191" fontId="15" fillId="33" borderId="0" xfId="0" applyNumberFormat="1" applyFont="1" applyFill="1" applyAlignment="1">
      <alignment horizontal="right" vertical="center" shrinkToFit="1"/>
    </xf>
    <xf numFmtId="192" fontId="14" fillId="33" borderId="0" xfId="0" applyNumberFormat="1" applyFont="1" applyFill="1" applyAlignment="1">
      <alignment horizontal="left" vertical="center" shrinkToFit="1"/>
    </xf>
    <xf numFmtId="0" fontId="2" fillId="33" borderId="0" xfId="0" applyFont="1" applyFill="1" applyAlignment="1">
      <alignment vertical="center"/>
    </xf>
    <xf numFmtId="0" fontId="4" fillId="36" borderId="42" xfId="0" applyFont="1" applyFill="1" applyBorder="1" applyAlignment="1">
      <alignment horizontal="left" vertical="center" indent="5"/>
    </xf>
    <xf numFmtId="0" fontId="14" fillId="36" borderId="43" xfId="0" applyFont="1" applyFill="1" applyBorder="1" applyAlignment="1">
      <alignment horizontal="center" vertical="center" shrinkToFit="1"/>
    </xf>
    <xf numFmtId="188" fontId="14" fillId="36" borderId="43" xfId="0" applyNumberFormat="1" applyFont="1" applyFill="1" applyBorder="1" applyAlignment="1">
      <alignment horizontal="center" vertical="center" shrinkToFit="1"/>
    </xf>
    <xf numFmtId="191" fontId="14" fillId="36" borderId="43" xfId="0" applyNumberFormat="1" applyFont="1" applyFill="1" applyBorder="1" applyAlignment="1">
      <alignment horizontal="right" vertical="center" shrinkToFit="1"/>
    </xf>
    <xf numFmtId="20" fontId="14" fillId="36" borderId="43" xfId="0" applyNumberFormat="1" applyFont="1" applyFill="1" applyBorder="1" applyAlignment="1">
      <alignment horizontal="left" vertical="center" shrinkToFit="1"/>
    </xf>
    <xf numFmtId="191" fontId="15" fillId="36" borderId="43" xfId="0" applyNumberFormat="1" applyFont="1" applyFill="1" applyBorder="1" applyAlignment="1">
      <alignment horizontal="center" vertical="center" shrinkToFit="1"/>
    </xf>
    <xf numFmtId="191" fontId="15" fillId="36" borderId="43" xfId="0" applyNumberFormat="1" applyFont="1" applyFill="1" applyBorder="1" applyAlignment="1">
      <alignment horizontal="right" vertical="center" shrinkToFit="1"/>
    </xf>
    <xf numFmtId="192" fontId="14" fillId="36" borderId="44" xfId="0" applyNumberFormat="1" applyFont="1" applyFill="1" applyBorder="1" applyAlignment="1">
      <alignment horizontal="left" vertical="center" shrinkToFit="1"/>
    </xf>
    <xf numFmtId="0" fontId="4" fillId="36" borderId="45" xfId="0" applyFont="1" applyFill="1" applyBorder="1" applyAlignment="1">
      <alignment horizontal="left" vertical="center" indent="5"/>
    </xf>
    <xf numFmtId="0" fontId="14" fillId="36" borderId="0" xfId="0" applyFont="1" applyFill="1" applyBorder="1" applyAlignment="1">
      <alignment horizontal="center" vertical="center" shrinkToFit="1"/>
    </xf>
    <xf numFmtId="188" fontId="14" fillId="36" borderId="0" xfId="0" applyNumberFormat="1" applyFont="1" applyFill="1" applyBorder="1" applyAlignment="1">
      <alignment horizontal="center" vertical="center" shrinkToFit="1"/>
    </xf>
    <xf numFmtId="191" fontId="14" fillId="36" borderId="0" xfId="0" applyNumberFormat="1" applyFont="1" applyFill="1" applyBorder="1" applyAlignment="1">
      <alignment horizontal="right" vertical="center" shrinkToFit="1"/>
    </xf>
    <xf numFmtId="20" fontId="14" fillId="36" borderId="0" xfId="0" applyNumberFormat="1" applyFont="1" applyFill="1" applyBorder="1" applyAlignment="1">
      <alignment horizontal="left" vertical="center" shrinkToFit="1"/>
    </xf>
    <xf numFmtId="191" fontId="15" fillId="36" borderId="0" xfId="0" applyNumberFormat="1" applyFont="1" applyFill="1" applyBorder="1" applyAlignment="1">
      <alignment horizontal="center" vertical="center" shrinkToFit="1"/>
    </xf>
    <xf numFmtId="191" fontId="15" fillId="36" borderId="0" xfId="0" applyNumberFormat="1" applyFont="1" applyFill="1" applyBorder="1" applyAlignment="1">
      <alignment horizontal="right" vertical="center" shrinkToFit="1"/>
    </xf>
    <xf numFmtId="192" fontId="14" fillId="36" borderId="46" xfId="0" applyNumberFormat="1" applyFont="1" applyFill="1" applyBorder="1" applyAlignment="1">
      <alignment horizontal="left" vertical="center" shrinkToFit="1"/>
    </xf>
    <xf numFmtId="0" fontId="16" fillId="36" borderId="45" xfId="61" applyFont="1" applyFill="1" applyBorder="1" applyAlignment="1">
      <alignment horizontal="left" vertical="center" indent="5"/>
      <protection/>
    </xf>
    <xf numFmtId="191" fontId="15" fillId="36" borderId="46" xfId="0" applyNumberFormat="1" applyFont="1" applyFill="1" applyBorder="1" applyAlignment="1">
      <alignment horizontal="center" vertical="center" shrinkToFit="1"/>
    </xf>
    <xf numFmtId="0" fontId="11" fillId="36" borderId="0" xfId="61" applyFont="1" applyFill="1" applyBorder="1">
      <alignment vertical="center"/>
      <protection/>
    </xf>
    <xf numFmtId="0" fontId="18" fillId="36" borderId="0" xfId="61" applyFont="1" applyFill="1" applyBorder="1">
      <alignment vertical="center"/>
      <protection/>
    </xf>
    <xf numFmtId="0" fontId="19" fillId="36" borderId="46" xfId="61" applyFont="1" applyFill="1" applyBorder="1">
      <alignment vertical="center"/>
      <protection/>
    </xf>
    <xf numFmtId="0" fontId="17" fillId="36" borderId="45" xfId="0" applyFont="1" applyFill="1" applyBorder="1" applyAlignment="1">
      <alignment horizontal="left" vertical="center" indent="5"/>
    </xf>
    <xf numFmtId="191" fontId="14" fillId="36" borderId="0" xfId="0" applyNumberFormat="1" applyFont="1" applyFill="1" applyBorder="1" applyAlignment="1">
      <alignment horizontal="center" vertical="center" shrinkToFit="1"/>
    </xf>
    <xf numFmtId="191" fontId="14" fillId="36" borderId="0" xfId="0" applyNumberFormat="1" applyFont="1" applyFill="1" applyBorder="1" applyAlignment="1">
      <alignment horizontal="right" vertical="center" shrinkToFit="1"/>
    </xf>
    <xf numFmtId="0" fontId="71" fillId="36" borderId="47" xfId="0" applyFont="1" applyFill="1" applyBorder="1" applyAlignment="1">
      <alignment horizontal="left" vertical="top" indent="5"/>
    </xf>
    <xf numFmtId="192" fontId="14" fillId="36" borderId="48" xfId="0" applyNumberFormat="1" applyFont="1" applyFill="1" applyBorder="1" applyAlignment="1">
      <alignment horizontal="left" vertical="center" shrinkToFit="1"/>
    </xf>
    <xf numFmtId="49" fontId="4" fillId="34" borderId="32" xfId="0" applyNumberFormat="1" applyFont="1" applyFill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 shrinkToFit="1"/>
    </xf>
    <xf numFmtId="0" fontId="72" fillId="33" borderId="18" xfId="0" applyFont="1" applyFill="1" applyBorder="1" applyAlignment="1">
      <alignment horizontal="center" vertical="center" shrinkToFit="1"/>
    </xf>
    <xf numFmtId="188" fontId="11" fillId="33" borderId="15" xfId="0" applyNumberFormat="1" applyFont="1" applyFill="1" applyBorder="1" applyAlignment="1">
      <alignment horizontal="center" vertical="center" shrinkToFit="1"/>
    </xf>
    <xf numFmtId="0" fontId="11" fillId="33" borderId="37" xfId="0" applyFont="1" applyFill="1" applyBorder="1" applyAlignment="1">
      <alignment vertical="center"/>
    </xf>
    <xf numFmtId="0" fontId="26" fillId="2" borderId="30" xfId="0" applyFont="1" applyFill="1" applyBorder="1" applyAlignment="1">
      <alignment horizontal="left" vertical="center"/>
    </xf>
    <xf numFmtId="0" fontId="26" fillId="2" borderId="18" xfId="0" applyFont="1" applyFill="1" applyBorder="1" applyAlignment="1">
      <alignment horizontal="center" vertical="center" shrinkToFit="1"/>
    </xf>
    <xf numFmtId="0" fontId="26" fillId="2" borderId="31" xfId="0" applyFont="1" applyFill="1" applyBorder="1" applyAlignment="1">
      <alignment horizontal="center" vertical="center" shrinkToFit="1"/>
    </xf>
    <xf numFmtId="188" fontId="26" fillId="2" borderId="15" xfId="0" applyNumberFormat="1" applyFont="1" applyFill="1" applyBorder="1" applyAlignment="1">
      <alignment horizontal="center" vertical="center" shrinkToFit="1"/>
    </xf>
    <xf numFmtId="0" fontId="26" fillId="2" borderId="32" xfId="0" applyFont="1" applyFill="1" applyBorder="1" applyAlignment="1">
      <alignment vertical="center"/>
    </xf>
    <xf numFmtId="0" fontId="26" fillId="2" borderId="33" xfId="0" applyFont="1" applyFill="1" applyBorder="1" applyAlignment="1">
      <alignment horizontal="center" vertical="center" shrinkToFit="1"/>
    </xf>
    <xf numFmtId="188" fontId="26" fillId="2" borderId="40" xfId="0" applyNumberFormat="1" applyFont="1" applyFill="1" applyBorder="1" applyAlignment="1">
      <alignment horizontal="center" vertical="center" shrinkToFit="1"/>
    </xf>
    <xf numFmtId="0" fontId="11" fillId="33" borderId="50" xfId="0" applyFont="1" applyFill="1" applyBorder="1" applyAlignment="1">
      <alignment horizontal="left" vertical="center" shrinkToFit="1"/>
    </xf>
    <xf numFmtId="0" fontId="11" fillId="33" borderId="51" xfId="0" applyFont="1" applyFill="1" applyBorder="1" applyAlignment="1">
      <alignment horizontal="left" vertical="center" shrinkToFit="1"/>
    </xf>
    <xf numFmtId="189" fontId="11" fillId="33" borderId="52" xfId="0" applyNumberFormat="1" applyFont="1" applyFill="1" applyBorder="1" applyAlignment="1">
      <alignment horizontal="center" vertical="center" shrinkToFit="1"/>
    </xf>
    <xf numFmtId="189" fontId="11" fillId="33" borderId="53" xfId="0" applyNumberFormat="1" applyFont="1" applyFill="1" applyBorder="1" applyAlignment="1">
      <alignment horizontal="center" vertical="center" shrinkToFit="1"/>
    </xf>
    <xf numFmtId="0" fontId="11" fillId="33" borderId="30" xfId="0" applyFont="1" applyFill="1" applyBorder="1" applyAlignment="1">
      <alignment horizontal="left" vertical="center" shrinkToFit="1"/>
    </xf>
    <xf numFmtId="0" fontId="11" fillId="33" borderId="54" xfId="0" applyFont="1" applyFill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/>
    </xf>
    <xf numFmtId="0" fontId="9" fillId="37" borderId="57" xfId="0" applyFont="1" applyFill="1" applyBorder="1" applyAlignment="1">
      <alignment horizontal="center" vertical="center" shrinkToFit="1"/>
    </xf>
    <xf numFmtId="0" fontId="9" fillId="37" borderId="43" xfId="0" applyFont="1" applyFill="1" applyBorder="1" applyAlignment="1">
      <alignment horizontal="center" vertical="center" shrinkToFit="1"/>
    </xf>
    <xf numFmtId="0" fontId="9" fillId="37" borderId="58" xfId="0" applyFont="1" applyFill="1" applyBorder="1" applyAlignment="1">
      <alignment horizontal="center" vertical="center" shrinkToFit="1"/>
    </xf>
    <xf numFmtId="0" fontId="9" fillId="37" borderId="59" xfId="0" applyFont="1" applyFill="1" applyBorder="1" applyAlignment="1">
      <alignment horizontal="center" vertical="center" shrinkToFit="1"/>
    </xf>
    <xf numFmtId="0" fontId="9" fillId="37" borderId="24" xfId="0" applyFont="1" applyFill="1" applyBorder="1" applyAlignment="1">
      <alignment horizontal="center" vertical="center" shrinkToFit="1"/>
    </xf>
    <xf numFmtId="0" fontId="9" fillId="37" borderId="60" xfId="0" applyFont="1" applyFill="1" applyBorder="1" applyAlignment="1">
      <alignment horizontal="center" vertical="center" shrinkToFit="1"/>
    </xf>
    <xf numFmtId="0" fontId="9" fillId="37" borderId="12" xfId="0" applyFont="1" applyFill="1" applyBorder="1" applyAlignment="1">
      <alignment horizontal="center" vertical="center" shrinkToFit="1"/>
    </xf>
    <xf numFmtId="0" fontId="9" fillId="37" borderId="44" xfId="0" applyFont="1" applyFill="1" applyBorder="1" applyAlignment="1">
      <alignment horizontal="center" vertical="center" shrinkToFit="1"/>
    </xf>
    <xf numFmtId="189" fontId="11" fillId="33" borderId="16" xfId="0" applyNumberFormat="1" applyFont="1" applyFill="1" applyBorder="1" applyAlignment="1">
      <alignment horizontal="center" vertical="center" shrinkToFit="1"/>
    </xf>
    <xf numFmtId="189" fontId="11" fillId="33" borderId="61" xfId="0" applyNumberFormat="1" applyFont="1" applyFill="1" applyBorder="1" applyAlignment="1">
      <alignment horizontal="center" vertical="center" shrinkToFit="1"/>
    </xf>
    <xf numFmtId="189" fontId="11" fillId="33" borderId="62" xfId="0" applyNumberFormat="1" applyFont="1" applyFill="1" applyBorder="1" applyAlignment="1">
      <alignment horizontal="center" vertical="center" shrinkToFit="1"/>
    </xf>
    <xf numFmtId="189" fontId="11" fillId="33" borderId="63" xfId="0" applyNumberFormat="1" applyFont="1" applyFill="1" applyBorder="1" applyAlignment="1">
      <alignment horizontal="center" vertical="center" shrinkToFit="1"/>
    </xf>
    <xf numFmtId="0" fontId="26" fillId="2" borderId="30" xfId="0" applyFont="1" applyFill="1" applyBorder="1" applyAlignment="1">
      <alignment horizontal="left" vertical="center" shrinkToFit="1"/>
    </xf>
    <xf numFmtId="0" fontId="26" fillId="2" borderId="54" xfId="0" applyFont="1" applyFill="1" applyBorder="1" applyAlignment="1">
      <alignment horizontal="left" vertical="center" shrinkToFit="1"/>
    </xf>
    <xf numFmtId="189" fontId="11" fillId="33" borderId="21" xfId="0" applyNumberFormat="1" applyFont="1" applyFill="1" applyBorder="1" applyAlignment="1">
      <alignment horizontal="center" vertical="center" shrinkToFit="1"/>
    </xf>
    <xf numFmtId="189" fontId="11" fillId="33" borderId="64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26" fillId="33" borderId="43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1</xdr:row>
      <xdr:rowOff>9525</xdr:rowOff>
    </xdr:from>
    <xdr:ext cx="171450" cy="971550"/>
    <xdr:sp>
      <xdr:nvSpPr>
        <xdr:cNvPr id="1" name="正方形/長方形 1"/>
        <xdr:cNvSpPr>
          <a:spLocks/>
        </xdr:cNvSpPr>
      </xdr:nvSpPr>
      <xdr:spPr>
        <a:xfrm>
          <a:off x="3419475" y="228600"/>
          <a:ext cx="171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523875</xdr:colOff>
      <xdr:row>2</xdr:row>
      <xdr:rowOff>285750</xdr:rowOff>
    </xdr:from>
    <xdr:to>
      <xdr:col>8</xdr:col>
      <xdr:colOff>0</xdr:colOff>
      <xdr:row>5</xdr:row>
      <xdr:rowOff>0</xdr:rowOff>
    </xdr:to>
    <xdr:pic>
      <xdr:nvPicPr>
        <xdr:cNvPr id="2" name="図 27" descr="ロージークスｘ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239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2</xdr:col>
      <xdr:colOff>590550</xdr:colOff>
      <xdr:row>2</xdr:row>
      <xdr:rowOff>0</xdr:rowOff>
    </xdr:to>
    <xdr:pic>
      <xdr:nvPicPr>
        <xdr:cNvPr id="3" name="図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2875"/>
          <a:ext cx="1876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34</xdr:row>
      <xdr:rowOff>104775</xdr:rowOff>
    </xdr:from>
    <xdr:to>
      <xdr:col>4</xdr:col>
      <xdr:colOff>0</xdr:colOff>
      <xdr:row>34</xdr:row>
      <xdr:rowOff>400050</xdr:rowOff>
    </xdr:to>
    <xdr:pic>
      <xdr:nvPicPr>
        <xdr:cNvPr id="4" name="図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8048625"/>
          <a:ext cx="1628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22</xdr:row>
      <xdr:rowOff>85725</xdr:rowOff>
    </xdr:from>
    <xdr:to>
      <xdr:col>0</xdr:col>
      <xdr:colOff>666750</xdr:colOff>
      <xdr:row>24</xdr:row>
      <xdr:rowOff>28575</xdr:rowOff>
    </xdr:to>
    <xdr:pic>
      <xdr:nvPicPr>
        <xdr:cNvPr id="5" name="図 43" descr="C:\Users\120504\AppData\Local\Microsoft\Windows\Temporary Internet Files\Content.IE5\6D974MCQ\atencion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562600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&#26032;&#12450;&#12472;&#29289;&#12473;&#12465;&#12472;&#12517;&#12540;&#12523;&#12501;&#12457;&#12540;&#12512;(VBA151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頭紙"/>
      <sheetName val="上海過去"/>
      <sheetName val="設定"/>
      <sheetName val="上海-下関"/>
      <sheetName val="上海-大阪・神戸"/>
      <sheetName val="新service広州・深セン-大阪・神戸"/>
      <sheetName val="青島-下関"/>
      <sheetName val="青島-大阪"/>
      <sheetName val="青島-東京"/>
      <sheetName val="香港"/>
      <sheetName val="韓国"/>
      <sheetName val="大連"/>
      <sheetName val="石島【過去】"/>
      <sheetName val="船社リスト"/>
      <sheetName val="注意事項"/>
    </sheetNames>
    <sheetDataSet>
      <sheetData sheetId="2">
        <row r="1">
          <cell r="A1">
            <v>45034</v>
          </cell>
        </row>
        <row r="2">
          <cell r="A2">
            <v>45047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quan.wu@lansen-lo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98"/>
  <sheetViews>
    <sheetView tabSelected="1" view="pageBreakPreview" zoomScaleNormal="85" zoomScaleSheetLayoutView="100" zoomScalePageLayoutView="0" workbookViewId="0" topLeftCell="A25">
      <selection activeCell="A49" sqref="A49:I49"/>
    </sheetView>
  </sheetViews>
  <sheetFormatPr defaultColWidth="9.140625" defaultRowHeight="15"/>
  <cols>
    <col min="1" max="1" width="13.421875" style="1" customWidth="1"/>
    <col min="2" max="2" width="7.140625" style="1" customWidth="1"/>
    <col min="3" max="3" width="11.57421875" style="2" customWidth="1"/>
    <col min="4" max="4" width="13.57421875" style="1" customWidth="1"/>
    <col min="5" max="5" width="8.140625" style="1" customWidth="1"/>
    <col min="6" max="6" width="4.421875" style="1" customWidth="1"/>
    <col min="7" max="7" width="12.140625" style="1" customWidth="1"/>
    <col min="8" max="8" width="11.421875" style="1" customWidth="1"/>
    <col min="9" max="9" width="18.7109375" style="1" customWidth="1"/>
    <col min="10" max="215" width="9.00390625" style="1" customWidth="1"/>
    <col min="216" max="216" width="13.421875" style="1" customWidth="1"/>
    <col min="217" max="217" width="7.140625" style="1" customWidth="1"/>
    <col min="218" max="218" width="11.57421875" style="1" customWidth="1"/>
    <col min="219" max="219" width="13.57421875" style="1" customWidth="1"/>
    <col min="220" max="220" width="8.140625" style="1" customWidth="1"/>
    <col min="221" max="221" width="4.421875" style="1" customWidth="1"/>
    <col min="222" max="222" width="12.140625" style="1" customWidth="1"/>
    <col min="223" max="223" width="11.421875" style="1" customWidth="1"/>
    <col min="224" max="224" width="13.140625" style="1" customWidth="1"/>
    <col min="225" max="16384" width="9.00390625" style="1" customWidth="1"/>
  </cols>
  <sheetData>
    <row r="1" spans="8:9" ht="17.25" customHeight="1">
      <c r="H1" s="3" t="s">
        <v>0</v>
      </c>
      <c r="I1" s="4">
        <v>45390</v>
      </c>
    </row>
    <row r="2" spans="1:10" ht="17.25" customHeight="1" thickBot="1">
      <c r="A2" s="5"/>
      <c r="B2" s="5"/>
      <c r="C2" s="5"/>
      <c r="D2" s="5"/>
      <c r="E2" s="5"/>
      <c r="H2" s="6" t="s">
        <v>1</v>
      </c>
      <c r="I2" s="7">
        <v>45409</v>
      </c>
      <c r="J2" s="1" t="s">
        <v>39</v>
      </c>
    </row>
    <row r="3" spans="1:9" ht="44.25" customHeight="1" thickBot="1" thickTop="1">
      <c r="A3" s="142" t="s">
        <v>2</v>
      </c>
      <c r="B3" s="142"/>
      <c r="C3" s="142"/>
      <c r="D3" s="142"/>
      <c r="E3" s="142"/>
      <c r="F3" s="142"/>
      <c r="G3" s="142"/>
      <c r="H3" s="142"/>
      <c r="I3" s="142"/>
    </row>
    <row r="4" spans="1:9" ht="15.75" customHeight="1" thickTop="1">
      <c r="A4" s="143"/>
      <c r="B4" s="143"/>
      <c r="C4" s="143"/>
      <c r="D4" s="143"/>
      <c r="E4" s="143"/>
      <c r="F4" s="143"/>
      <c r="G4" s="143"/>
      <c r="H4" s="143"/>
      <c r="I4" s="143"/>
    </row>
    <row r="5" spans="1:9" ht="30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ht="21" customHeight="1">
      <c r="A6" s="9" t="s">
        <v>4</v>
      </c>
      <c r="B6" s="9"/>
      <c r="C6" s="10"/>
      <c r="D6" s="10"/>
      <c r="E6" s="10"/>
      <c r="F6" s="10"/>
      <c r="G6" s="10"/>
      <c r="H6" s="10"/>
      <c r="I6" s="10"/>
    </row>
    <row r="7" spans="1:9" s="11" customFormat="1" ht="18.75" customHeight="1">
      <c r="A7" s="144" t="s">
        <v>5</v>
      </c>
      <c r="B7" s="145"/>
      <c r="C7" s="146"/>
      <c r="D7" s="147" t="s">
        <v>6</v>
      </c>
      <c r="E7" s="148"/>
      <c r="F7" s="145" t="s">
        <v>7</v>
      </c>
      <c r="G7" s="149"/>
      <c r="H7" s="150" t="s">
        <v>8</v>
      </c>
      <c r="I7" s="151"/>
    </row>
    <row r="8" spans="1:9" s="11" customFormat="1" ht="19.5" customHeight="1">
      <c r="A8" s="136" t="s">
        <v>38</v>
      </c>
      <c r="B8" s="137"/>
      <c r="C8" s="12">
        <v>3025</v>
      </c>
      <c r="D8" s="13">
        <f>F8-4</f>
        <v>45384</v>
      </c>
      <c r="E8" s="14"/>
      <c r="F8" s="138">
        <f aca="true" t="shared" si="0" ref="F8:F13">H8-2</f>
        <v>45388</v>
      </c>
      <c r="G8" s="139"/>
      <c r="H8" s="15">
        <v>45390</v>
      </c>
      <c r="I8" s="16" t="s">
        <v>37</v>
      </c>
    </row>
    <row r="9" spans="1:9" s="11" customFormat="1" ht="19.5" customHeight="1">
      <c r="A9" s="140" t="s">
        <v>10</v>
      </c>
      <c r="B9" s="141"/>
      <c r="C9" s="17">
        <v>3153</v>
      </c>
      <c r="D9" s="18">
        <f>F9-4</f>
        <v>45387</v>
      </c>
      <c r="E9" s="19"/>
      <c r="F9" s="152">
        <f t="shared" si="0"/>
        <v>45391</v>
      </c>
      <c r="G9" s="153"/>
      <c r="H9" s="20">
        <v>45393</v>
      </c>
      <c r="I9" s="16" t="s">
        <v>37</v>
      </c>
    </row>
    <row r="10" spans="1:9" s="11" customFormat="1" ht="19.5" customHeight="1">
      <c r="A10" s="140" t="s">
        <v>9</v>
      </c>
      <c r="B10" s="141"/>
      <c r="C10" s="17">
        <f aca="true" t="shared" si="1" ref="C10:C16">C8+2</f>
        <v>3027</v>
      </c>
      <c r="D10" s="18">
        <f aca="true" t="shared" si="2" ref="D10:D19">F10-4</f>
        <v>45391</v>
      </c>
      <c r="E10" s="19"/>
      <c r="F10" s="138">
        <f t="shared" si="0"/>
        <v>45395</v>
      </c>
      <c r="G10" s="139"/>
      <c r="H10" s="21">
        <f>H8+7</f>
        <v>45397</v>
      </c>
      <c r="I10" s="16" t="s">
        <v>36</v>
      </c>
    </row>
    <row r="11" spans="1:9" s="11" customFormat="1" ht="19.5" customHeight="1">
      <c r="A11" s="140" t="s">
        <v>10</v>
      </c>
      <c r="B11" s="141"/>
      <c r="C11" s="17">
        <f t="shared" si="1"/>
        <v>3155</v>
      </c>
      <c r="D11" s="18">
        <f t="shared" si="2"/>
        <v>45394</v>
      </c>
      <c r="E11" s="19"/>
      <c r="F11" s="152">
        <f t="shared" si="0"/>
        <v>45398</v>
      </c>
      <c r="G11" s="153"/>
      <c r="H11" s="74">
        <f>H9+7</f>
        <v>45400</v>
      </c>
      <c r="I11" s="16" t="s">
        <v>36</v>
      </c>
    </row>
    <row r="12" spans="1:9" s="11" customFormat="1" ht="19.5" customHeight="1">
      <c r="A12" s="124" t="s">
        <v>38</v>
      </c>
      <c r="B12" s="126"/>
      <c r="C12" s="127">
        <f t="shared" si="1"/>
        <v>3029</v>
      </c>
      <c r="D12" s="18">
        <f t="shared" si="2"/>
        <v>45398</v>
      </c>
      <c r="E12" s="19"/>
      <c r="F12" s="138">
        <f t="shared" si="0"/>
        <v>45402</v>
      </c>
      <c r="G12" s="139"/>
      <c r="H12" s="21">
        <f aca="true" t="shared" si="3" ref="H12:H17">H10+7</f>
        <v>45404</v>
      </c>
      <c r="I12" s="16" t="s">
        <v>37</v>
      </c>
    </row>
    <row r="13" spans="1:9" s="11" customFormat="1" ht="19.5" customHeight="1">
      <c r="A13" s="140" t="s">
        <v>10</v>
      </c>
      <c r="B13" s="141"/>
      <c r="C13" s="127">
        <f t="shared" si="1"/>
        <v>3157</v>
      </c>
      <c r="D13" s="18">
        <f t="shared" si="2"/>
        <v>45401</v>
      </c>
      <c r="E13" s="19"/>
      <c r="F13" s="152">
        <f t="shared" si="0"/>
        <v>45405</v>
      </c>
      <c r="G13" s="153"/>
      <c r="H13" s="20">
        <f t="shared" si="3"/>
        <v>45407</v>
      </c>
      <c r="I13" s="16" t="s">
        <v>37</v>
      </c>
    </row>
    <row r="14" spans="1:9" ht="19.5" customHeight="1">
      <c r="A14" s="129" t="s">
        <v>40</v>
      </c>
      <c r="B14" s="130"/>
      <c r="C14" s="131">
        <v>3031</v>
      </c>
      <c r="D14" s="18">
        <f t="shared" si="2"/>
        <v>45405</v>
      </c>
      <c r="E14" s="19"/>
      <c r="F14" s="138">
        <v>45409</v>
      </c>
      <c r="G14" s="139"/>
      <c r="H14" s="20">
        <v>45412</v>
      </c>
      <c r="I14" s="16" t="s">
        <v>36</v>
      </c>
    </row>
    <row r="15" spans="1:9" ht="19.5" customHeight="1">
      <c r="A15" s="140" t="s">
        <v>10</v>
      </c>
      <c r="B15" s="141"/>
      <c r="C15" s="17">
        <f t="shared" si="1"/>
        <v>3159</v>
      </c>
      <c r="D15" s="18">
        <f t="shared" si="2"/>
        <v>45408</v>
      </c>
      <c r="E15" s="19"/>
      <c r="F15" s="152">
        <f>H15-2</f>
        <v>45412</v>
      </c>
      <c r="G15" s="153"/>
      <c r="H15" s="20">
        <f t="shared" si="3"/>
        <v>45414</v>
      </c>
      <c r="I15" s="16" t="s">
        <v>36</v>
      </c>
    </row>
    <row r="16" spans="1:9" ht="19.5" customHeight="1">
      <c r="A16" s="156" t="s">
        <v>40</v>
      </c>
      <c r="B16" s="157"/>
      <c r="C16" s="132">
        <f t="shared" si="1"/>
        <v>3033</v>
      </c>
      <c r="D16" s="18">
        <f t="shared" si="2"/>
        <v>45413</v>
      </c>
      <c r="E16" s="19"/>
      <c r="F16" s="138">
        <f>H16-2</f>
        <v>45417</v>
      </c>
      <c r="G16" s="139"/>
      <c r="H16" s="20">
        <f t="shared" si="3"/>
        <v>45419</v>
      </c>
      <c r="I16" s="16" t="s">
        <v>37</v>
      </c>
    </row>
    <row r="17" spans="1:9" ht="19.5" customHeight="1">
      <c r="A17" s="140" t="s">
        <v>10</v>
      </c>
      <c r="B17" s="141"/>
      <c r="C17" s="17">
        <f>C15+2</f>
        <v>3161</v>
      </c>
      <c r="D17" s="18">
        <f t="shared" si="2"/>
        <v>45415</v>
      </c>
      <c r="E17" s="19"/>
      <c r="F17" s="152">
        <f>H17-2</f>
        <v>45419</v>
      </c>
      <c r="G17" s="153"/>
      <c r="H17" s="20">
        <f t="shared" si="3"/>
        <v>45421</v>
      </c>
      <c r="I17" s="16" t="s">
        <v>37</v>
      </c>
    </row>
    <row r="18" spans="1:9" ht="19.5" customHeight="1" hidden="1">
      <c r="A18" s="140" t="s">
        <v>9</v>
      </c>
      <c r="B18" s="141"/>
      <c r="C18" s="17">
        <v>2941</v>
      </c>
      <c r="D18" s="18">
        <f t="shared" si="2"/>
        <v>45069</v>
      </c>
      <c r="E18" s="19"/>
      <c r="F18" s="138">
        <v>45073</v>
      </c>
      <c r="G18" s="139"/>
      <c r="H18" s="20">
        <v>45075</v>
      </c>
      <c r="I18" s="16" t="s">
        <v>37</v>
      </c>
    </row>
    <row r="19" spans="1:9" ht="19.5" customHeight="1">
      <c r="A19" s="124" t="s">
        <v>38</v>
      </c>
      <c r="B19" s="125"/>
      <c r="C19" s="22">
        <f>C16+2</f>
        <v>3035</v>
      </c>
      <c r="D19" s="18">
        <f t="shared" si="2"/>
        <v>45419</v>
      </c>
      <c r="E19" s="23"/>
      <c r="F19" s="154">
        <f>H19-2</f>
        <v>45423</v>
      </c>
      <c r="G19" s="155"/>
      <c r="H19" s="24">
        <v>45425</v>
      </c>
      <c r="I19" s="16" t="s">
        <v>36</v>
      </c>
    </row>
    <row r="20" spans="1:9" s="27" customFormat="1" ht="17.25" customHeight="1">
      <c r="A20" s="133" t="s">
        <v>41</v>
      </c>
      <c r="B20" s="134"/>
      <c r="C20" s="135">
        <f>C17+2</f>
        <v>3163</v>
      </c>
      <c r="D20" s="25">
        <f>F20-4</f>
        <v>45426</v>
      </c>
      <c r="E20" s="73"/>
      <c r="F20" s="158">
        <f>H20-2</f>
        <v>45430</v>
      </c>
      <c r="G20" s="159">
        <v>45076</v>
      </c>
      <c r="H20" s="26">
        <v>45432</v>
      </c>
      <c r="I20" s="16" t="s">
        <v>36</v>
      </c>
    </row>
    <row r="21" spans="1:9" s="27" customFormat="1" ht="17.25" customHeight="1">
      <c r="A21" s="164" t="s">
        <v>42</v>
      </c>
      <c r="B21" s="164"/>
      <c r="C21" s="164"/>
      <c r="D21" s="164"/>
      <c r="E21" s="164"/>
      <c r="F21" s="164"/>
      <c r="G21" s="164"/>
      <c r="H21" s="164"/>
      <c r="I21" s="128"/>
    </row>
    <row r="22" spans="1:9" s="11" customFormat="1" ht="18" customHeight="1">
      <c r="A22" s="91" t="s">
        <v>11</v>
      </c>
      <c r="B22" s="92"/>
      <c r="C22" s="93"/>
      <c r="D22" s="94"/>
      <c r="E22" s="95"/>
      <c r="F22" s="96"/>
      <c r="G22" s="97"/>
      <c r="H22" s="97"/>
      <c r="I22" s="98"/>
    </row>
    <row r="23" spans="1:9" s="11" customFormat="1" ht="18" customHeight="1">
      <c r="A23" s="99" t="s">
        <v>12</v>
      </c>
      <c r="B23" s="100"/>
      <c r="C23" s="101"/>
      <c r="D23" s="102"/>
      <c r="E23" s="103"/>
      <c r="F23" s="104"/>
      <c r="G23" s="105"/>
      <c r="H23" s="105"/>
      <c r="I23" s="106"/>
    </row>
    <row r="24" spans="1:9" s="11" customFormat="1" ht="15" customHeight="1">
      <c r="A24" s="107" t="s">
        <v>13</v>
      </c>
      <c r="B24" s="100"/>
      <c r="C24" s="101"/>
      <c r="D24" s="102"/>
      <c r="E24" s="100"/>
      <c r="F24" s="101"/>
      <c r="G24" s="102"/>
      <c r="H24" s="103"/>
      <c r="I24" s="108"/>
    </row>
    <row r="25" spans="1:9" s="11" customFormat="1" ht="15" customHeight="1">
      <c r="A25" s="107"/>
      <c r="B25" s="109" t="s">
        <v>14</v>
      </c>
      <c r="C25" s="110"/>
      <c r="D25" s="110"/>
      <c r="E25" s="110"/>
      <c r="F25" s="110"/>
      <c r="G25" s="110"/>
      <c r="H25" s="110"/>
      <c r="I25" s="111"/>
    </row>
    <row r="26" spans="1:9" ht="9.75" customHeight="1">
      <c r="A26" s="107" t="s">
        <v>15</v>
      </c>
      <c r="B26" s="110"/>
      <c r="C26" s="110"/>
      <c r="D26" s="110"/>
      <c r="E26" s="110"/>
      <c r="F26" s="110"/>
      <c r="G26" s="110"/>
      <c r="H26" s="110"/>
      <c r="I26" s="111"/>
    </row>
    <row r="27" spans="1:9" ht="16.5">
      <c r="A27" s="112"/>
      <c r="B27" s="100"/>
      <c r="C27" s="101"/>
      <c r="D27" s="102"/>
      <c r="E27" s="103"/>
      <c r="F27" s="113"/>
      <c r="G27" s="114"/>
      <c r="H27" s="114"/>
      <c r="I27" s="106"/>
    </row>
    <row r="28" spans="1:9" ht="18" customHeight="1">
      <c r="A28" s="115"/>
      <c r="B28" s="75"/>
      <c r="C28" s="76"/>
      <c r="D28" s="77"/>
      <c r="E28" s="78"/>
      <c r="F28" s="79"/>
      <c r="G28" s="80"/>
      <c r="H28" s="81"/>
      <c r="I28" s="116"/>
    </row>
    <row r="29" spans="1:9" s="90" customFormat="1" ht="18" customHeight="1">
      <c r="A29" s="82"/>
      <c r="B29" s="83"/>
      <c r="C29" s="84"/>
      <c r="D29" s="85"/>
      <c r="E29" s="86"/>
      <c r="F29" s="87"/>
      <c r="G29" s="88"/>
      <c r="H29" s="89"/>
      <c r="I29" s="89"/>
    </row>
    <row r="30" spans="1:9" ht="17.25" customHeight="1">
      <c r="A30" s="28" t="s">
        <v>16</v>
      </c>
      <c r="B30" s="29" t="s">
        <v>17</v>
      </c>
      <c r="C30" s="30"/>
      <c r="D30" s="31"/>
      <c r="E30" s="31"/>
      <c r="F30" s="32"/>
      <c r="G30" s="32"/>
      <c r="H30" s="32"/>
      <c r="I30" s="33"/>
    </row>
    <row r="31" spans="1:9" ht="17.25" customHeight="1">
      <c r="A31" s="34" t="s">
        <v>18</v>
      </c>
      <c r="B31" s="35" t="s">
        <v>19</v>
      </c>
      <c r="C31" s="36"/>
      <c r="D31" s="37"/>
      <c r="E31" s="37"/>
      <c r="F31" s="38"/>
      <c r="G31" s="38"/>
      <c r="H31" s="38"/>
      <c r="I31" s="39"/>
    </row>
    <row r="32" spans="1:9" ht="15" customHeight="1">
      <c r="A32" s="40" t="s">
        <v>20</v>
      </c>
      <c r="B32" s="160" t="s">
        <v>21</v>
      </c>
      <c r="C32" s="161"/>
      <c r="D32" s="161"/>
      <c r="E32" s="161"/>
      <c r="F32" s="41"/>
      <c r="G32" s="41"/>
      <c r="H32" s="42"/>
      <c r="I32" s="43"/>
    </row>
    <row r="33" spans="1:9" ht="17.25" customHeight="1">
      <c r="A33" s="44" t="s">
        <v>22</v>
      </c>
      <c r="B33" s="45" t="s">
        <v>23</v>
      </c>
      <c r="C33" s="46"/>
      <c r="D33" s="38"/>
      <c r="E33" s="38"/>
      <c r="F33" s="38"/>
      <c r="G33" s="38"/>
      <c r="H33" s="38"/>
      <c r="I33" s="39"/>
    </row>
    <row r="34" spans="1:9" ht="17.25" customHeight="1">
      <c r="A34" s="47" t="s">
        <v>24</v>
      </c>
      <c r="B34" s="162" t="s">
        <v>25</v>
      </c>
      <c r="C34" s="163"/>
      <c r="D34" s="163"/>
      <c r="E34" s="48"/>
      <c r="F34" s="48"/>
      <c r="G34" s="48"/>
      <c r="H34" s="48"/>
      <c r="I34" s="49"/>
    </row>
    <row r="35" spans="1:9" ht="31.5" customHeight="1">
      <c r="A35" s="50" t="s">
        <v>26</v>
      </c>
      <c r="B35" s="2"/>
      <c r="C35" s="1"/>
      <c r="D35" s="51"/>
      <c r="E35" s="51"/>
      <c r="F35" s="51"/>
      <c r="G35" s="51"/>
      <c r="H35" s="51"/>
      <c r="I35" s="52"/>
    </row>
    <row r="36" spans="1:9" ht="17.25" customHeight="1">
      <c r="A36" s="53"/>
      <c r="B36" s="54" t="s">
        <v>27</v>
      </c>
      <c r="C36" s="55"/>
      <c r="D36" s="55"/>
      <c r="E36" s="55"/>
      <c r="F36" s="55"/>
      <c r="G36" s="56" t="s">
        <v>28</v>
      </c>
      <c r="H36" s="57"/>
      <c r="I36" s="58" t="s">
        <v>29</v>
      </c>
    </row>
    <row r="37" spans="1:9" ht="17.25" customHeight="1">
      <c r="A37" s="59" t="s">
        <v>30</v>
      </c>
      <c r="B37" s="60" t="s">
        <v>31</v>
      </c>
      <c r="C37" s="61"/>
      <c r="D37" s="32"/>
      <c r="E37" s="62"/>
      <c r="F37" s="62"/>
      <c r="G37" s="166" t="s">
        <v>43</v>
      </c>
      <c r="H37" s="63"/>
      <c r="I37" s="64"/>
    </row>
    <row r="38" spans="1:9" ht="17.25" customHeight="1">
      <c r="A38" s="44" t="s">
        <v>32</v>
      </c>
      <c r="B38" s="65" t="s">
        <v>33</v>
      </c>
      <c r="C38" s="46"/>
      <c r="D38" s="38"/>
      <c r="E38" s="66"/>
      <c r="F38" s="66"/>
      <c r="G38" s="167"/>
      <c r="H38" s="67"/>
      <c r="I38" s="68"/>
    </row>
    <row r="39" spans="1:9" ht="17.25" customHeight="1">
      <c r="A39" s="117" t="s">
        <v>34</v>
      </c>
      <c r="B39" s="118" t="s">
        <v>35</v>
      </c>
      <c r="C39" s="119"/>
      <c r="D39" s="120"/>
      <c r="E39" s="121"/>
      <c r="F39" s="121"/>
      <c r="G39" s="168"/>
      <c r="H39" s="122"/>
      <c r="I39" s="123"/>
    </row>
    <row r="40" spans="1:9" s="71" customFormat="1" ht="18" customHeight="1">
      <c r="A40" s="69"/>
      <c r="B40" s="69"/>
      <c r="C40" s="70"/>
      <c r="D40" s="69"/>
      <c r="E40" s="69"/>
      <c r="F40" s="69"/>
      <c r="G40" s="69"/>
      <c r="H40" s="69"/>
      <c r="I40" s="69"/>
    </row>
    <row r="41" spans="1:9" ht="17.25" customHeight="1">
      <c r="A41" s="69"/>
      <c r="B41" s="69"/>
      <c r="C41" s="70"/>
      <c r="D41" s="69"/>
      <c r="E41" s="69"/>
      <c r="F41" s="69"/>
      <c r="G41" s="69"/>
      <c r="H41" s="69"/>
      <c r="I41" s="69"/>
    </row>
    <row r="42" spans="1:9" ht="17.25" customHeight="1">
      <c r="A42" s="69"/>
      <c r="B42" s="69"/>
      <c r="C42" s="70"/>
      <c r="D42" s="69"/>
      <c r="E42" s="69"/>
      <c r="F42" s="69"/>
      <c r="G42" s="69"/>
      <c r="H42" s="69"/>
      <c r="I42" s="69"/>
    </row>
    <row r="43" spans="1:9" ht="17.25" customHeight="1">
      <c r="A43" s="69"/>
      <c r="B43" s="69"/>
      <c r="C43" s="70"/>
      <c r="D43" s="69"/>
      <c r="E43" s="69"/>
      <c r="F43" s="69"/>
      <c r="G43" s="69"/>
      <c r="H43" s="69"/>
      <c r="I43" s="69"/>
    </row>
    <row r="44" spans="3:9" ht="17.25" customHeight="1">
      <c r="C44" s="70"/>
      <c r="D44" s="69"/>
      <c r="E44" s="69"/>
      <c r="F44" s="69"/>
      <c r="G44" s="69"/>
      <c r="H44" s="69"/>
      <c r="I44" s="69"/>
    </row>
    <row r="45" spans="1:9" ht="21" customHeight="1">
      <c r="A45" s="69"/>
      <c r="B45" s="69"/>
      <c r="C45" s="70"/>
      <c r="D45" s="69"/>
      <c r="E45" s="69"/>
      <c r="F45" s="69"/>
      <c r="G45" s="69"/>
      <c r="H45" s="69"/>
      <c r="I45" s="69"/>
    </row>
    <row r="46" spans="1:9" ht="21" customHeight="1">
      <c r="A46" s="69"/>
      <c r="B46" s="69"/>
      <c r="C46" s="70"/>
      <c r="D46" s="69"/>
      <c r="E46" s="69"/>
      <c r="F46" s="69"/>
      <c r="G46" s="69"/>
      <c r="H46" s="69"/>
      <c r="I46" s="69"/>
    </row>
    <row r="47" spans="1:9" ht="21" customHeight="1">
      <c r="A47" s="69"/>
      <c r="B47" s="69"/>
      <c r="C47" s="70"/>
      <c r="D47" s="69"/>
      <c r="E47" s="69"/>
      <c r="F47" s="69"/>
      <c r="G47" s="69"/>
      <c r="H47" s="69"/>
      <c r="I47" s="69"/>
    </row>
    <row r="48" spans="1:9" ht="21" customHeight="1">
      <c r="A48" s="69"/>
      <c r="B48" s="69"/>
      <c r="C48" s="70"/>
      <c r="D48" s="69"/>
      <c r="E48" s="69"/>
      <c r="F48" s="69"/>
      <c r="G48" s="69"/>
      <c r="H48" s="69"/>
      <c r="I48" s="69"/>
    </row>
    <row r="49" spans="1:9" ht="21" customHeight="1">
      <c r="A49" s="165"/>
      <c r="B49" s="165"/>
      <c r="C49" s="165"/>
      <c r="D49" s="165"/>
      <c r="E49" s="165"/>
      <c r="F49" s="165"/>
      <c r="G49" s="165"/>
      <c r="H49" s="165"/>
      <c r="I49" s="165"/>
    </row>
    <row r="50" ht="33.75" customHeight="1"/>
    <row r="51" ht="33.75" customHeight="1"/>
    <row r="52" ht="33.75" customHeight="1"/>
    <row r="53" ht="33.75" customHeight="1"/>
    <row r="54" ht="33.75" customHeight="1"/>
    <row r="55" ht="39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 hidden="1"/>
    <row r="84" ht="33.75" customHeight="1" hidden="1"/>
    <row r="85" ht="33.75" customHeight="1" hidden="1"/>
    <row r="86" ht="33.75" customHeight="1" hidden="1"/>
    <row r="87" ht="33.75" customHeight="1" hidden="1"/>
    <row r="88" ht="33.75" customHeight="1" hidden="1"/>
    <row r="89" ht="33.75" customHeight="1" hidden="1"/>
    <row r="90" ht="33.75" customHeight="1" hidden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21" customHeight="1"/>
    <row r="98" spans="1:9" s="72" customFormat="1" ht="18.75" customHeight="1">
      <c r="A98" s="1"/>
      <c r="B98" s="1"/>
      <c r="C98" s="2"/>
      <c r="D98" s="1"/>
      <c r="E98" s="1"/>
      <c r="F98" s="1"/>
      <c r="G98" s="1"/>
      <c r="H98" s="1"/>
      <c r="I98" s="1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16" ht="2.25" customHeight="1"/>
  </sheetData>
  <sheetProtection/>
  <mergeCells count="33">
    <mergeCell ref="F20:G20"/>
    <mergeCell ref="B32:E32"/>
    <mergeCell ref="B34:D34"/>
    <mergeCell ref="A21:H21"/>
    <mergeCell ref="A49:I49"/>
    <mergeCell ref="F17:G17"/>
    <mergeCell ref="A18:B18"/>
    <mergeCell ref="F18:G18"/>
    <mergeCell ref="A17:B17"/>
    <mergeCell ref="G37:G39"/>
    <mergeCell ref="F14:G14"/>
    <mergeCell ref="F19:G19"/>
    <mergeCell ref="A16:B16"/>
    <mergeCell ref="F15:G15"/>
    <mergeCell ref="F16:G16"/>
    <mergeCell ref="A15:B15"/>
    <mergeCell ref="A10:B10"/>
    <mergeCell ref="F10:G10"/>
    <mergeCell ref="A11:B11"/>
    <mergeCell ref="F11:G11"/>
    <mergeCell ref="F12:G12"/>
    <mergeCell ref="F13:G13"/>
    <mergeCell ref="A13:B13"/>
    <mergeCell ref="A8:B8"/>
    <mergeCell ref="F8:G8"/>
    <mergeCell ref="A9:B9"/>
    <mergeCell ref="A3:I3"/>
    <mergeCell ref="A4:I4"/>
    <mergeCell ref="A7:C7"/>
    <mergeCell ref="D7:E7"/>
    <mergeCell ref="F7:G7"/>
    <mergeCell ref="H7:I7"/>
    <mergeCell ref="F9:G9"/>
  </mergeCells>
  <hyperlinks>
    <hyperlink ref="B33" r:id="rId1" display="jiquan.wu@lansen-log.com "/>
  </hyperlinks>
  <printOptions horizontalCentered="1"/>
  <pageMargins left="0" right="0" top="0.393700787401575" bottom="0" header="0.31496062992126" footer="0.06496063"/>
  <pageSetup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Pham</dc:creator>
  <cp:keywords/>
  <dc:description/>
  <cp:lastModifiedBy>L20230202_0001D</cp:lastModifiedBy>
  <cp:lastPrinted>2023-06-13T20:19:46Z</cp:lastPrinted>
  <dcterms:created xsi:type="dcterms:W3CDTF">2023-04-18T10:00:39Z</dcterms:created>
  <dcterms:modified xsi:type="dcterms:W3CDTF">2024-04-09T09:09:54Z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