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204\"/>
    </mc:Choice>
  </mc:AlternateContent>
  <xr:revisionPtr revIDLastSave="0" documentId="13_ncr:1_{C51CF7EC-434D-4F95-8092-BA57EB6005B5}" xr6:coauthVersionLast="47" xr6:coauthVersionMax="47" xr10:uidLastSave="{00000000-0000-0000-0000-000000000000}"/>
  <bookViews>
    <workbookView xWindow="6105" yWindow="3375" windowWidth="21600" windowHeight="11955" xr2:uid="{BE9A392E-C768-41C5-ACFA-A23F2A3CAE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B11" i="1"/>
  <c r="B12" i="1" s="1"/>
  <c r="B13" i="1" s="1"/>
  <c r="B14" i="1" s="1"/>
  <c r="B15" i="1" s="1"/>
  <c r="B16" i="1" s="1"/>
  <c r="B17" i="1" s="1"/>
  <c r="B18" i="1" s="1"/>
  <c r="B19" i="1" s="1"/>
  <c r="E10" i="1"/>
  <c r="C10" i="1" s="1"/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E12" i="1"/>
  <c r="C12" i="1" s="1"/>
  <c r="F13" i="1"/>
  <c r="E11" i="1"/>
  <c r="C11" i="1" s="1"/>
  <c r="B32" i="1" l="1"/>
  <c r="B33" i="1" s="1"/>
  <c r="B34" i="1" s="1"/>
  <c r="B35" i="1" s="1"/>
  <c r="B36" i="1" s="1"/>
  <c r="B37" i="1" s="1"/>
  <c r="F14" i="1"/>
  <c r="E13" i="1"/>
  <c r="C13" i="1" s="1"/>
  <c r="E14" i="1" l="1"/>
  <c r="C14" i="1" s="1"/>
  <c r="F15" i="1"/>
  <c r="F16" i="1" l="1"/>
  <c r="E15" i="1"/>
  <c r="C15" i="1" s="1"/>
  <c r="E16" i="1" l="1"/>
  <c r="C16" i="1" s="1"/>
  <c r="F17" i="1"/>
  <c r="F18" i="1" l="1"/>
  <c r="E18" i="1" s="1"/>
  <c r="E17" i="1"/>
  <c r="C17" i="1" s="1"/>
  <c r="C18" i="1" l="1"/>
  <c r="F19" i="1"/>
  <c r="F20" i="1" l="1"/>
  <c r="E19" i="1"/>
  <c r="C19" i="1" s="1"/>
  <c r="E20" i="1" l="1"/>
  <c r="C20" i="1" s="1"/>
  <c r="F21" i="1"/>
  <c r="F22" i="1" l="1"/>
  <c r="E21" i="1"/>
  <c r="C21" i="1" s="1"/>
  <c r="E22" i="1" l="1"/>
  <c r="C22" i="1" s="1"/>
  <c r="F23" i="1"/>
  <c r="F24" i="1" l="1"/>
  <c r="E23" i="1"/>
  <c r="C23" i="1" s="1"/>
  <c r="E24" i="1" l="1"/>
  <c r="C24" i="1" s="1"/>
  <c r="F25" i="1"/>
  <c r="F26" i="1" l="1"/>
  <c r="E25" i="1"/>
  <c r="C25" i="1" s="1"/>
  <c r="E26" i="1" l="1"/>
  <c r="C26" i="1" s="1"/>
  <c r="F27" i="1"/>
  <c r="F28" i="1" l="1"/>
  <c r="E27" i="1"/>
  <c r="C27" i="1" s="1"/>
  <c r="E28" i="1" l="1"/>
  <c r="C28" i="1" s="1"/>
  <c r="F29" i="1"/>
  <c r="F30" i="1" l="1"/>
  <c r="E29" i="1"/>
  <c r="C29" i="1" s="1"/>
  <c r="E30" i="1" l="1"/>
  <c r="C30" i="1" s="1"/>
  <c r="F31" i="1"/>
  <c r="F32" i="1" l="1"/>
  <c r="E31" i="1"/>
  <c r="C31" i="1" s="1"/>
  <c r="E32" i="1" l="1"/>
  <c r="C32" i="1" s="1"/>
  <c r="F33" i="1"/>
  <c r="F34" i="1" l="1"/>
  <c r="E33" i="1"/>
  <c r="C33" i="1" s="1"/>
  <c r="E34" i="1" l="1"/>
  <c r="C34" i="1" s="1"/>
  <c r="F35" i="1"/>
  <c r="E35" i="1" l="1"/>
  <c r="C35" i="1" s="1"/>
  <c r="F36" i="1"/>
  <c r="E36" i="1" l="1"/>
  <c r="C36" i="1" s="1"/>
  <c r="F37" i="1"/>
  <c r="E37" i="1" l="1"/>
  <c r="C37" i="1" s="1"/>
</calcChain>
</file>

<file path=xl/sharedStrings.xml><?xml version="1.0" encoding="utf-8"?>
<sst xmlns="http://schemas.openxmlformats.org/spreadsheetml/2006/main" count="92" uniqueCount="40">
  <si>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</si>
  <si>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</si>
  <si>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t>釜山-門司/下関 輸入特急便スケジュール</t>
    <rPh sb="0" eb="2">
      <t>プサン</t>
    </rPh>
    <rPh sb="3" eb="5">
      <t>モジ</t>
    </rPh>
    <rPh sb="6" eb="8">
      <t>シモノセキ</t>
    </rPh>
    <rPh sb="9" eb="11">
      <t>ユニュウ</t>
    </rPh>
    <phoneticPr fontId="1"/>
  </si>
  <si>
    <r>
      <rPr>
        <sz val="9"/>
        <color indexed="10"/>
        <rFont val="Meiryo UI"/>
        <family val="3"/>
        <charset val="128"/>
      </rPr>
      <t>(</t>
    </r>
    <r>
      <rPr>
        <b/>
        <sz val="9"/>
        <color indexed="10"/>
        <rFont val="Meiryo UI"/>
        <family val="3"/>
        <charset val="128"/>
      </rPr>
      <t>注</t>
    </r>
    <r>
      <rPr>
        <sz val="9"/>
        <color indexed="10"/>
        <rFont val="Meiryo UI"/>
        <family val="3"/>
        <charset val="128"/>
      </rPr>
      <t>)</t>
    </r>
    <r>
      <rPr>
        <b/>
        <sz val="9"/>
        <color indexed="10"/>
        <rFont val="Meiryo UI"/>
        <family val="3"/>
        <charset val="128"/>
      </rPr>
      <t xml:space="preserve"> 出港24時間目報告制度（AFR)開始に伴い、CUT日が変更となっております。</t>
    </r>
  </si>
  <si>
    <t xml:space="preserve">     ※ 出港日1営業日前 10:00</t>
    <phoneticPr fontId="0"/>
  </si>
  <si>
    <t>便名</t>
    <rPh sb="0" eb="2">
      <t>ビンメイ</t>
    </rPh>
    <phoneticPr fontId="0"/>
  </si>
  <si>
    <t>釜山カット日</t>
    <rPh sb="0" eb="2">
      <t>プサン</t>
    </rPh>
    <rPh sb="5" eb="6">
      <t>ビ</t>
    </rPh>
    <phoneticPr fontId="0"/>
  </si>
  <si>
    <t>釜山出港日</t>
    <rPh sb="0" eb="2">
      <t>プサン</t>
    </rPh>
    <rPh sb="2" eb="4">
      <t>シュッコウ</t>
    </rPh>
    <rPh sb="4" eb="5">
      <t>ビ</t>
    </rPh>
    <phoneticPr fontId="0"/>
  </si>
  <si>
    <t>入港日/入港地</t>
    <rPh sb="0" eb="3">
      <t>ニュウコウビ</t>
    </rPh>
    <rPh sb="4" eb="6">
      <t>ニュウコウ</t>
    </rPh>
    <rPh sb="6" eb="7">
      <t>チ</t>
    </rPh>
    <phoneticPr fontId="0"/>
  </si>
  <si>
    <t>HAMAYUU</t>
  </si>
  <si>
    <t>下関</t>
  </si>
  <si>
    <t>SEONG HEE</t>
  </si>
  <si>
    <t>下関</t>
    <rPh sb="0" eb="2">
      <t>シモノセキ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</si>
  <si>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</si>
  <si>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*本船遅延および税関検査に時間を要した場合、即日通関・出荷ができないことがございます。</t>
    <rPh sb="1" eb="3">
      <t>ホンセン</t>
    </rPh>
    <rPh sb="3" eb="5">
      <t>チエン</t>
    </rPh>
    <rPh sb="8" eb="10">
      <t>ゼイカン</t>
    </rPh>
    <rPh sb="10" eb="12">
      <t>ケンサ</t>
    </rPh>
    <rPh sb="13" eb="15">
      <t>ジカン</t>
    </rPh>
    <rPh sb="16" eb="17">
      <t>ヨウ</t>
    </rPh>
    <rPh sb="19" eb="21">
      <t>バアイ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</si>
  <si>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</si>
  <si>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</si>
  <si>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</si>
  <si>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≫韓国代理店</t>
    <rPh sb="1" eb="3">
      <t>カンコク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</si>
  <si>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</si>
  <si>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住所</t>
    <rPh sb="0" eb="2">
      <t>ジュウショ</t>
    </rPh>
    <phoneticPr fontId="0"/>
  </si>
  <si>
    <t>TEL, FAX</t>
    <phoneticPr fontId="0"/>
  </si>
  <si>
    <r>
      <t>TEL: 02-771-5757</t>
    </r>
    <r>
      <rPr>
        <sz val="8"/>
        <color indexed="8"/>
        <rFont val="Meiryo UI"/>
        <family val="3"/>
        <charset val="128"/>
      </rPr>
      <t xml:space="preserve">   </t>
    </r>
    <r>
      <rPr>
        <sz val="8"/>
        <color indexed="8"/>
        <rFont val="Meiryo UI"/>
        <family val="3"/>
        <charset val="128"/>
      </rPr>
      <t xml:space="preserve"> FAX:</t>
    </r>
    <r>
      <rPr>
        <sz val="8"/>
        <color indexed="8"/>
        <rFont val="Meiryo UI"/>
        <family val="3"/>
        <charset val="128"/>
      </rPr>
      <t xml:space="preserve"> </t>
    </r>
    <r>
      <rPr>
        <sz val="8"/>
        <color indexed="8"/>
        <rFont val="Meiryo UI"/>
        <family val="3"/>
        <charset val="128"/>
      </rPr>
      <t xml:space="preserve">02-771-5758
</t>
    </r>
  </si>
  <si>
    <t>Attn</t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</si>
  <si>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</si>
  <si>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</si>
  <si>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</si>
  <si>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FAX</t>
    <phoneticPr fontId="7"/>
  </si>
  <si>
    <t>横浜本社</t>
    <rPh sb="0" eb="2">
      <t>ヨコハマ</t>
    </rPh>
    <rPh sb="2" eb="4">
      <t>ホンシャ</t>
    </rPh>
    <phoneticPr fontId="0"/>
  </si>
  <si>
    <t>〒220-6011  神奈川県横浜市西区みなとみらい2-3-1クイーンズタワーA 11階</t>
    <rPh sb="11" eb="15">
      <t>カナガワケン</t>
    </rPh>
    <phoneticPr fontId="0"/>
  </si>
  <si>
    <t>045-682-5310</t>
    <phoneticPr fontId="7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</si>
  <si>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</si>
  <si>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</si>
  <si>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</si>
  <si>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</si>
  <si>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≫</t>
  </si>
  <si>
    <t>ASIANLINK(KOREA)CO.,LTD.</t>
    <phoneticPr fontId="0"/>
  </si>
  <si>
    <t>4F, INTEL BUILDING 70, SEOLLEUNG-RO 90-GIL, GANGNAM-GU, SEOUL, KOREA</t>
    <phoneticPr fontId="20"/>
  </si>
  <si>
    <t>PIC. Mr. YJ PARK / MR. TS YOO /  MS HEO</t>
    <phoneticPr fontId="0"/>
  </si>
  <si>
    <t>050-5784-5703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</si>
</sst>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  <numFmt numFmtId="182" formatCode="&quot;/&quot;\ @"/>
    <numFmt numFmtId="183" formatCode="#&quot;E&quot;"/>
    <numFmt numFmtId="184" formatCode="m/d&quot;[&quot;aaa\]"/>
  </numFmts>
  <fonts count="24" x14ac:knownFonts="1">
    <font>
      <sz val="11"/>
      <color theme="1"/>
      <name val="游ゴシック"/>
      <family val="2"/>
      <scheme val="minor"/>
    </font>
    <font>
      <sz val="8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62"/>
      <name val="Meiryo UI"/>
      <family val="3"/>
      <charset val="128"/>
    </font>
    <font>
      <b/>
      <sz val="9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12"/>
      <color rgb="FF000000"/>
      <name val="Arial"/>
      <family val="2"/>
    </font>
    <font>
      <sz val="6"/>
      <name val="游ゴシック"/>
      <family val="3"/>
      <charset val="128"/>
      <scheme val="minor"/>
    </font>
    <font>
      <sz val="8"/>
      <color rgb="FF0000FF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游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10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10"/>
      </top>
      <bottom/>
      <diagonal/>
    </border>
    <border>
      <left style="hair">
        <color indexed="64"/>
      </left>
      <right style="double">
        <color indexed="64"/>
      </right>
      <top style="thin">
        <color indexed="10"/>
      </top>
      <bottom/>
      <diagonal/>
    </border>
    <border>
      <left style="double">
        <color indexed="64"/>
      </left>
      <right style="double">
        <color indexed="64"/>
      </right>
      <top style="thin">
        <color indexed="10"/>
      </top>
      <bottom/>
      <diagonal/>
    </border>
    <border>
      <left/>
      <right style="thin">
        <color indexed="23"/>
      </right>
      <top style="thin">
        <color indexed="1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auto="1"/>
      </right>
      <top/>
      <bottom style="thin">
        <color indexed="10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23"/>
      </left>
      <right style="medium">
        <color auto="1"/>
      </right>
      <top style="thin">
        <color indexed="10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178" fontId="1" fillId="0" borderId="1" xfId="0" applyNumberFormat="1" applyFont="1" applyBorder="1" applyAlignment="1">
      <alignment horizontal="distributed" vertical="center"/>
    </xf>
    <xf numFmtId="179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8" fillId="3" borderId="7" xfId="0" applyFont="1" applyFill="1" applyBorder="1" applyAlignment="1">
      <alignment horizontal="center" vertical="center" shrinkToFit="1"/>
    </xf>
    <xf numFmtId="0" fontId="4" fillId="4" borderId="9" xfId="0" quotePrefix="1" applyFont="1" applyFill="1" applyBorder="1" applyAlignment="1">
      <alignment horizontal="left" vertical="center" shrinkToFit="1"/>
    </xf>
    <xf numFmtId="180" fontId="4" fillId="4" borderId="10" xfId="0" applyNumberFormat="1" applyFont="1" applyFill="1" applyBorder="1" applyAlignment="1">
      <alignment horizontal="right" vertical="center" justifyLastLine="1" shrinkToFit="1"/>
    </xf>
    <xf numFmtId="181" fontId="4" fillId="4" borderId="11" xfId="0" applyNumberFormat="1" applyFont="1" applyFill="1" applyBorder="1" applyAlignment="1">
      <alignment horizontal="left" vertical="center" shrinkToFit="1"/>
    </xf>
    <xf numFmtId="180" fontId="4" fillId="4" borderId="12" xfId="0" applyNumberFormat="1" applyFont="1" applyFill="1" applyBorder="1" applyAlignment="1">
      <alignment horizontal="center" vertical="center" shrinkToFit="1"/>
    </xf>
    <xf numFmtId="180" fontId="4" fillId="4" borderId="13" xfId="0" applyNumberFormat="1" applyFont="1" applyFill="1" applyBorder="1" applyAlignment="1">
      <alignment horizontal="right" vertical="center" shrinkToFit="1"/>
    </xf>
    <xf numFmtId="180" fontId="4" fillId="4" borderId="15" xfId="0" applyNumberFormat="1" applyFont="1" applyFill="1" applyBorder="1" applyAlignment="1">
      <alignment horizontal="right" vertical="center" justifyLastLine="1" shrinkToFit="1"/>
    </xf>
    <xf numFmtId="181" fontId="4" fillId="4" borderId="16" xfId="0" applyNumberFormat="1" applyFont="1" applyFill="1" applyBorder="1" applyAlignment="1">
      <alignment horizontal="left" vertical="center" shrinkToFit="1"/>
    </xf>
    <xf numFmtId="180" fontId="4" fillId="4" borderId="17" xfId="0" applyNumberFormat="1" applyFont="1" applyFill="1" applyBorder="1" applyAlignment="1">
      <alignment horizontal="center" vertical="center" shrinkToFit="1"/>
    </xf>
    <xf numFmtId="180" fontId="4" fillId="4" borderId="9" xfId="0" applyNumberFormat="1" applyFont="1" applyFill="1" applyBorder="1" applyAlignment="1">
      <alignment horizontal="right" vertical="center" shrinkToFit="1"/>
    </xf>
    <xf numFmtId="0" fontId="9" fillId="5" borderId="0" xfId="0" applyFont="1" applyFill="1" applyAlignment="1">
      <alignment horizontal="center" vertical="center" shrinkToFit="1"/>
    </xf>
    <xf numFmtId="183" fontId="9" fillId="5" borderId="0" xfId="0" applyNumberFormat="1" applyFont="1" applyFill="1" applyAlignment="1">
      <alignment horizontal="center" vertical="center" shrinkToFit="1"/>
    </xf>
    <xf numFmtId="184" fontId="9" fillId="5" borderId="0" xfId="0" applyNumberFormat="1" applyFont="1" applyFill="1" applyAlignment="1">
      <alignment horizontal="right" vertical="center" justifyLastLine="1" shrinkToFit="1"/>
    </xf>
    <xf numFmtId="20" fontId="9" fillId="5" borderId="0" xfId="0" applyNumberFormat="1" applyFont="1" applyFill="1" applyAlignment="1">
      <alignment horizontal="left" vertical="center" shrinkToFit="1"/>
    </xf>
    <xf numFmtId="184" fontId="10" fillId="5" borderId="0" xfId="0" applyNumberFormat="1" applyFont="1" applyFill="1" applyAlignment="1">
      <alignment horizontal="center" vertical="center" shrinkToFit="1"/>
    </xf>
    <xf numFmtId="184" fontId="10" fillId="5" borderId="0" xfId="0" applyNumberFormat="1" applyFont="1" applyFill="1" applyAlignment="1">
      <alignment horizontal="right" vertical="center" shrinkToFit="1"/>
    </xf>
    <xf numFmtId="0" fontId="1" fillId="5" borderId="0" xfId="0" applyFont="1" applyFill="1" applyAlignment="1">
      <alignment horizontal="left" vertical="center" indent="5"/>
    </xf>
    <xf numFmtId="0" fontId="11" fillId="5" borderId="0" xfId="0" applyFont="1" applyFill="1" applyAlignment="1">
      <alignment horizontal="left" vertical="center" indent="5"/>
    </xf>
    <xf numFmtId="0" fontId="13" fillId="5" borderId="0" xfId="1" applyFont="1" applyFill="1" applyAlignment="1">
      <alignment horizontal="left" vertical="center" indent="5"/>
    </xf>
    <xf numFmtId="0" fontId="14" fillId="5" borderId="0" xfId="1" applyFont="1" applyFill="1">
      <alignment vertical="center"/>
    </xf>
    <xf numFmtId="0" fontId="13" fillId="5" borderId="0" xfId="1" applyFont="1" applyFill="1">
      <alignment vertical="center"/>
    </xf>
    <xf numFmtId="0" fontId="1" fillId="6" borderId="19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" fillId="6" borderId="21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49" fontId="1" fillId="6" borderId="21" xfId="0" applyNumberFormat="1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7" borderId="27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49" fontId="1" fillId="6" borderId="23" xfId="0" applyNumberFormat="1" applyFont="1" applyFill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" fillId="8" borderId="0" xfId="1" applyFont="1" applyFill="1">
      <alignment vertical="center"/>
    </xf>
    <xf numFmtId="178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0" fontId="21" fillId="4" borderId="9" xfId="0" quotePrefix="1" applyFont="1" applyFill="1" applyBorder="1" applyAlignment="1">
      <alignment horizontal="left" vertical="center" shrinkToFit="1"/>
    </xf>
    <xf numFmtId="180" fontId="21" fillId="4" borderId="15" xfId="0" applyNumberFormat="1" applyFont="1" applyFill="1" applyBorder="1" applyAlignment="1">
      <alignment horizontal="right" vertical="center" justifyLastLine="1" shrinkToFit="1"/>
    </xf>
    <xf numFmtId="181" fontId="21" fillId="4" borderId="16" xfId="0" applyNumberFormat="1" applyFont="1" applyFill="1" applyBorder="1" applyAlignment="1">
      <alignment horizontal="left" vertical="center" shrinkToFit="1"/>
    </xf>
    <xf numFmtId="180" fontId="21" fillId="4" borderId="17" xfId="0" applyNumberFormat="1" applyFont="1" applyFill="1" applyBorder="1" applyAlignment="1">
      <alignment horizontal="center" vertical="center" shrinkToFit="1"/>
    </xf>
    <xf numFmtId="180" fontId="21" fillId="4" borderId="9" xfId="0" applyNumberFormat="1" applyFont="1" applyFill="1" applyBorder="1" applyAlignment="1">
      <alignment horizontal="right" vertical="center" shrinkToFit="1"/>
    </xf>
    <xf numFmtId="180" fontId="4" fillId="4" borderId="31" xfId="0" applyNumberFormat="1" applyFont="1" applyFill="1" applyBorder="1" applyAlignment="1">
      <alignment horizontal="right" vertical="center" justifyLastLine="1" shrinkToFit="1"/>
    </xf>
    <xf numFmtId="0" fontId="4" fillId="4" borderId="16" xfId="0" quotePrefix="1" applyFont="1" applyFill="1" applyBorder="1" applyAlignment="1">
      <alignment horizontal="left" vertical="center" shrinkToFit="1"/>
    </xf>
    <xf numFmtId="0" fontId="21" fillId="4" borderId="16" xfId="0" quotePrefix="1" applyFont="1" applyFill="1" applyBorder="1" applyAlignment="1">
      <alignment horizontal="left" vertical="center" shrinkToFit="1"/>
    </xf>
    <xf numFmtId="180" fontId="21" fillId="4" borderId="31" xfId="0" applyNumberFormat="1" applyFont="1" applyFill="1" applyBorder="1" applyAlignment="1">
      <alignment horizontal="right" vertical="center" justifyLastLine="1" shrinkToFit="1"/>
    </xf>
    <xf numFmtId="180" fontId="4" fillId="4" borderId="33" xfId="0" applyNumberFormat="1" applyFont="1" applyFill="1" applyBorder="1" applyAlignment="1">
      <alignment horizontal="right" vertical="center" justifyLastLine="1" shrinkToFit="1"/>
    </xf>
    <xf numFmtId="181" fontId="4" fillId="4" borderId="34" xfId="0" applyNumberFormat="1" applyFont="1" applyFill="1" applyBorder="1" applyAlignment="1">
      <alignment horizontal="left" vertical="center" shrinkToFit="1"/>
    </xf>
    <xf numFmtId="180" fontId="4" fillId="4" borderId="35" xfId="0" applyNumberFormat="1" applyFont="1" applyFill="1" applyBorder="1" applyAlignment="1">
      <alignment horizontal="center" vertical="center" shrinkToFit="1"/>
    </xf>
    <xf numFmtId="180" fontId="4" fillId="4" borderId="36" xfId="0" applyNumberFormat="1" applyFont="1" applyFill="1" applyBorder="1" applyAlignment="1">
      <alignment horizontal="right" vertical="center" shrinkToFit="1"/>
    </xf>
    <xf numFmtId="0" fontId="4" fillId="4" borderId="32" xfId="0" quotePrefix="1" applyFont="1" applyFill="1" applyBorder="1" applyAlignment="1">
      <alignment horizontal="left" vertical="center" shrinkToFit="1"/>
    </xf>
    <xf numFmtId="0" fontId="4" fillId="4" borderId="43" xfId="0" applyFont="1" applyFill="1" applyBorder="1" applyAlignment="1">
      <alignment horizontal="left" vertical="center"/>
    </xf>
    <xf numFmtId="0" fontId="4" fillId="4" borderId="44" xfId="0" quotePrefix="1" applyFont="1" applyFill="1" applyBorder="1" applyAlignment="1">
      <alignment horizontal="left" vertical="center" shrinkToFit="1"/>
    </xf>
    <xf numFmtId="180" fontId="4" fillId="4" borderId="45" xfId="0" applyNumberFormat="1" applyFont="1" applyFill="1" applyBorder="1" applyAlignment="1">
      <alignment horizontal="right" vertical="center" justifyLastLine="1" shrinkToFit="1"/>
    </xf>
    <xf numFmtId="181" fontId="4" fillId="4" borderId="44" xfId="0" applyNumberFormat="1" applyFont="1" applyFill="1" applyBorder="1" applyAlignment="1">
      <alignment horizontal="left" vertical="center" shrinkToFit="1"/>
    </xf>
    <xf numFmtId="180" fontId="4" fillId="4" borderId="46" xfId="0" applyNumberFormat="1" applyFont="1" applyFill="1" applyBorder="1" applyAlignment="1">
      <alignment horizontal="center" vertical="center" shrinkToFit="1"/>
    </xf>
    <xf numFmtId="180" fontId="4" fillId="4" borderId="47" xfId="0" applyNumberFormat="1" applyFont="1" applyFill="1" applyBorder="1" applyAlignment="1">
      <alignment horizontal="right" vertical="center" shrinkToFit="1"/>
    </xf>
    <xf numFmtId="182" fontId="4" fillId="4" borderId="48" xfId="0" applyNumberFormat="1" applyFont="1" applyFill="1" applyBorder="1" applyAlignment="1">
      <alignment horizontal="left" vertical="center" shrinkToFit="1"/>
    </xf>
    <xf numFmtId="0" fontId="6" fillId="2" borderId="49" xfId="0" applyFont="1" applyFill="1" applyBorder="1"/>
    <xf numFmtId="0" fontId="5" fillId="2" borderId="50" xfId="0" applyFont="1" applyFill="1" applyBorder="1"/>
    <xf numFmtId="0" fontId="1" fillId="2" borderId="50" xfId="0" applyFont="1" applyFill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6" fillId="2" borderId="52" xfId="0" applyFont="1" applyFill="1" applyBorder="1" applyAlignment="1">
      <alignment vertical="top"/>
    </xf>
    <xf numFmtId="0" fontId="5" fillId="2" borderId="53" xfId="0" applyFont="1" applyFill="1" applyBorder="1"/>
    <xf numFmtId="0" fontId="1" fillId="2" borderId="53" xfId="0" applyFont="1" applyFill="1" applyBorder="1" applyAlignment="1">
      <alignment vertical="center"/>
    </xf>
    <xf numFmtId="0" fontId="1" fillId="2" borderId="54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left" vertical="center"/>
    </xf>
    <xf numFmtId="182" fontId="4" fillId="4" borderId="58" xfId="0" applyNumberFormat="1" applyFont="1" applyFill="1" applyBorder="1" applyAlignment="1">
      <alignment horizontal="left" vertical="center" shrinkToFit="1"/>
    </xf>
    <xf numFmtId="182" fontId="4" fillId="4" borderId="59" xfId="0" applyNumberFormat="1" applyFont="1" applyFill="1" applyBorder="1" applyAlignment="1">
      <alignment horizontal="left" vertical="center" shrinkToFit="1"/>
    </xf>
    <xf numFmtId="0" fontId="21" fillId="4" borderId="57" xfId="0" applyFont="1" applyFill="1" applyBorder="1" applyAlignment="1">
      <alignment horizontal="left" vertical="center"/>
    </xf>
    <xf numFmtId="182" fontId="21" fillId="4" borderId="59" xfId="0" applyNumberFormat="1" applyFont="1" applyFill="1" applyBorder="1" applyAlignment="1">
      <alignment horizontal="left" vertical="center" shrinkToFit="1"/>
    </xf>
    <xf numFmtId="0" fontId="4" fillId="4" borderId="60" xfId="0" applyFont="1" applyFill="1" applyBorder="1" applyAlignment="1">
      <alignment horizontal="left" vertical="center"/>
    </xf>
    <xf numFmtId="0" fontId="21" fillId="4" borderId="60" xfId="0" applyFont="1" applyFill="1" applyBorder="1" applyAlignment="1">
      <alignment horizontal="left" vertical="center"/>
    </xf>
    <xf numFmtId="182" fontId="4" fillId="4" borderId="61" xfId="0" applyNumberFormat="1" applyFont="1" applyFill="1" applyBorder="1" applyAlignment="1">
      <alignment horizontal="left" vertical="center" shrinkToFit="1"/>
    </xf>
    <xf numFmtId="0" fontId="21" fillId="4" borderId="62" xfId="0" applyFont="1" applyFill="1" applyBorder="1" applyAlignment="1">
      <alignment horizontal="left" vertical="center"/>
    </xf>
    <xf numFmtId="0" fontId="21" fillId="4" borderId="63" xfId="0" quotePrefix="1" applyFont="1" applyFill="1" applyBorder="1" applyAlignment="1">
      <alignment horizontal="left" vertical="center" shrinkToFit="1"/>
    </xf>
    <xf numFmtId="180" fontId="21" fillId="4" borderId="64" xfId="0" applyNumberFormat="1" applyFont="1" applyFill="1" applyBorder="1" applyAlignment="1">
      <alignment horizontal="right" vertical="center" justifyLastLine="1" shrinkToFit="1"/>
    </xf>
    <xf numFmtId="181" fontId="21" fillId="4" borderId="63" xfId="0" applyNumberFormat="1" applyFont="1" applyFill="1" applyBorder="1" applyAlignment="1">
      <alignment horizontal="left" vertical="center" shrinkToFit="1"/>
    </xf>
    <xf numFmtId="180" fontId="21" fillId="4" borderId="65" xfId="0" applyNumberFormat="1" applyFont="1" applyFill="1" applyBorder="1" applyAlignment="1">
      <alignment horizontal="center" vertical="center" shrinkToFit="1"/>
    </xf>
    <xf numFmtId="180" fontId="21" fillId="4" borderId="66" xfId="0" applyNumberFormat="1" applyFont="1" applyFill="1" applyBorder="1" applyAlignment="1">
      <alignment horizontal="right" vertical="center" shrinkToFit="1"/>
    </xf>
    <xf numFmtId="182" fontId="21" fillId="4" borderId="67" xfId="0" applyNumberFormat="1" applyFont="1" applyFill="1" applyBorder="1" applyAlignment="1">
      <alignment horizontal="left" vertical="center" shrinkToFit="1"/>
    </xf>
    <xf numFmtId="0" fontId="22" fillId="4" borderId="57" xfId="0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vertical="top"/>
    </xf>
    <xf numFmtId="49" fontId="1" fillId="0" borderId="9" xfId="0" applyNumberFormat="1" applyFont="1" applyBorder="1" applyAlignment="1">
      <alignment horizontal="left" vertical="top"/>
    </xf>
    <xf numFmtId="0" fontId="16" fillId="0" borderId="9" xfId="0" applyFont="1" applyBorder="1" applyAlignment="1">
      <alignment vertical="top"/>
    </xf>
    <xf numFmtId="49" fontId="10" fillId="0" borderId="9" xfId="0" applyNumberFormat="1" applyFont="1" applyBorder="1" applyAlignment="1">
      <alignment vertical="top"/>
    </xf>
    <xf numFmtId="49" fontId="10" fillId="0" borderId="18" xfId="0" applyNumberFormat="1" applyFont="1" applyBorder="1" applyAlignment="1">
      <alignment vertical="top"/>
    </xf>
    <xf numFmtId="0" fontId="23" fillId="0" borderId="0" xfId="0" applyFont="1"/>
    <xf numFmtId="0" fontId="4" fillId="4" borderId="68" xfId="0" applyFont="1" applyFill="1" applyBorder="1" applyAlignment="1">
      <alignment horizontal="left" vertical="center"/>
    </xf>
    <xf numFmtId="0" fontId="22" fillId="4" borderId="16" xfId="0" quotePrefix="1" applyFont="1" applyFill="1" applyBorder="1" applyAlignment="1">
      <alignment horizontal="left" vertical="center" shrinkToFit="1"/>
    </xf>
    <xf numFmtId="0" fontId="22" fillId="4" borderId="60" xfId="0" applyFont="1" applyFill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5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A851F59-2109-4A82-8821-440894A3606F}"/>
  </cellStyles>
  <dxfs count="0"/>
  <tableStyles count="0" defaultTableStyle="TableStyleMedium2" defaultPivotStyle="PivotStyleLight16"/>
  <colors>
    <mruColors>
      <color rgb="FF0000FF"/>
      <color rgb="FF240AC2"/>
      <color rgb="FF0066FF"/>
      <color rgb="FF3A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</xdr:colOff>
      <xdr:row>2</xdr:row>
      <xdr:rowOff>209550</xdr:rowOff>
    </xdr:from>
    <xdr:to>
      <xdr:col>6</xdr:col>
      <xdr:colOff>291465</xdr:colOff>
      <xdr:row>8</xdr:row>
      <xdr:rowOff>0</xdr:rowOff>
    </xdr:to>
    <xdr:pic>
      <xdr:nvPicPr>
        <xdr:cNvPr id="11" name="図 27" descr="ロージークスｘ2.gif">
          <a:extLst>
            <a:ext uri="{FF2B5EF4-FFF2-40B4-BE49-F238E27FC236}">
              <a16:creationId xmlns:a16="http://schemas.microsoft.com/office/drawing/2014/main" id="{F5CB583D-2B1A-4780-AAB8-3B19A7F0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835" y="628650"/>
          <a:ext cx="101155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874395</xdr:colOff>
      <xdr:row>43</xdr:row>
      <xdr:rowOff>190500</xdr:rowOff>
    </xdr:from>
    <xdr:to>
      <xdr:col>5</xdr:col>
      <xdr:colOff>523875</xdr:colOff>
      <xdr:row>45</xdr:row>
      <xdr:rowOff>47625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52DF4CF7-1B8F-410D-B8A5-9B18305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145" y="9725025"/>
          <a:ext cx="6781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</xdr:row>
      <xdr:rowOff>7620</xdr:rowOff>
    </xdr:from>
    <xdr:to>
      <xdr:col>4</xdr:col>
      <xdr:colOff>396240</xdr:colOff>
      <xdr:row>6</xdr:row>
      <xdr:rowOff>7620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81D21FB0-3DA9-4C69-919C-89EC5C23EB72}"/>
            </a:ext>
          </a:extLst>
        </xdr:cNvPr>
        <xdr:cNvSpPr>
          <a:spLocks noChangeArrowheads="1"/>
        </xdr:cNvSpPr>
      </xdr:nvSpPr>
      <xdr:spPr bwMode="auto">
        <a:xfrm>
          <a:off x="3857625" y="219075"/>
          <a:ext cx="1485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270510</xdr:colOff>
      <xdr:row>1</xdr:row>
      <xdr:rowOff>171450</xdr:rowOff>
    </xdr:to>
    <xdr:pic>
      <xdr:nvPicPr>
        <xdr:cNvPr id="14" name="図 24">
          <a:extLst>
            <a:ext uri="{FF2B5EF4-FFF2-40B4-BE49-F238E27FC236}">
              <a16:creationId xmlns:a16="http://schemas.microsoft.com/office/drawing/2014/main" id="{DFE1B571-3B13-4683-953E-B43C546A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1927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251460</xdr:colOff>
      <xdr:row>3</xdr:row>
      <xdr:rowOff>0</xdr:rowOff>
    </xdr:from>
    <xdr:to>
      <xdr:col>5</xdr:col>
      <xdr:colOff>396240</xdr:colOff>
      <xdr:row>5</xdr:row>
      <xdr:rowOff>146685</xdr:rowOff>
    </xdr:to>
    <xdr:sp macro="" textlink="">
      <xdr:nvSpPr>
        <xdr:cNvPr id="15" name="正方形/長方形 24">
          <a:extLst>
            <a:ext uri="{FF2B5EF4-FFF2-40B4-BE49-F238E27FC236}">
              <a16:creationId xmlns:a16="http://schemas.microsoft.com/office/drawing/2014/main" id="{7E4F395C-6D41-4B62-885D-6C113E0F0D28}"/>
            </a:ext>
          </a:extLst>
        </xdr:cNvPr>
        <xdr:cNvSpPr>
          <a:spLocks noChangeArrowheads="1"/>
        </xdr:cNvSpPr>
      </xdr:nvSpPr>
      <xdr:spPr bwMode="auto">
        <a:xfrm>
          <a:off x="4829175" y="419100"/>
          <a:ext cx="14859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48</xdr:row>
      <xdr:rowOff>41910</xdr:rowOff>
    </xdr:from>
    <xdr:to>
      <xdr:col>2</xdr:col>
      <xdr:colOff>1017270</xdr:colOff>
      <xdr:row>49</xdr:row>
      <xdr:rowOff>0</xdr:rowOff>
    </xdr:to>
    <xdr:pic>
      <xdr:nvPicPr>
        <xdr:cNvPr id="16" name="図 31">
          <a:extLst>
            <a:ext uri="{FF2B5EF4-FFF2-40B4-BE49-F238E27FC236}">
              <a16:creationId xmlns:a16="http://schemas.microsoft.com/office/drawing/2014/main" id="{C065DA5C-14F4-4069-BCC1-221DD40A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1014710"/>
          <a:ext cx="15316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39</xdr:row>
      <xdr:rowOff>200025</xdr:rowOff>
    </xdr:from>
    <xdr:to>
      <xdr:col>0</xdr:col>
      <xdr:colOff>472440</xdr:colOff>
      <xdr:row>41</xdr:row>
      <xdr:rowOff>36195</xdr:rowOff>
    </xdr:to>
    <xdr:pic>
      <xdr:nvPicPr>
        <xdr:cNvPr id="17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DAEC5E06-D4C0-43E5-843F-09458AFF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782050"/>
          <a:ext cx="2895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6</xdr:col>
      <xdr:colOff>1234440</xdr:colOff>
      <xdr:row>38</xdr:row>
      <xdr:rowOff>7620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56D2480A-FF57-48F8-8ABD-1AC761012B78}"/>
            </a:ext>
          </a:extLst>
        </xdr:cNvPr>
        <xdr:cNvSpPr>
          <a:spLocks noChangeArrowheads="1"/>
        </xdr:cNvSpPr>
      </xdr:nvSpPr>
      <xdr:spPr bwMode="auto">
        <a:xfrm>
          <a:off x="1074420" y="7170420"/>
          <a:ext cx="5219700" cy="115062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900" b="1">
              <a:solidFill>
                <a:srgbClr val="FF0000"/>
              </a:solidFill>
            </a:rPr>
            <a:t>2025</a:t>
          </a:r>
          <a:r>
            <a:rPr lang="ja-JP" altLang="en-US" sz="900" b="1">
              <a:solidFill>
                <a:srgbClr val="FF0000"/>
              </a:solidFill>
            </a:rPr>
            <a:t>年</a:t>
          </a:r>
          <a:r>
            <a:rPr lang="en-US" altLang="ja-JP" sz="900" b="1">
              <a:solidFill>
                <a:srgbClr val="FF0000"/>
              </a:solidFill>
            </a:rPr>
            <a:t>12</a:t>
          </a:r>
          <a:r>
            <a:rPr lang="ja-JP" altLang="en-US" sz="900" b="1">
              <a:solidFill>
                <a:srgbClr val="FF0000"/>
              </a:solidFill>
            </a:rPr>
            <a:t>月</a:t>
          </a:r>
          <a:r>
            <a:rPr lang="en-US" altLang="ja-JP" sz="900" b="1">
              <a:solidFill>
                <a:srgbClr val="FF0000"/>
              </a:solidFill>
            </a:rPr>
            <a:t>30</a:t>
          </a:r>
          <a:r>
            <a:rPr lang="ja-JP" altLang="en-US" sz="900" b="1">
              <a:solidFill>
                <a:srgbClr val="FF0000"/>
              </a:solidFill>
            </a:rPr>
            <a:t>日出港～</a:t>
          </a:r>
          <a:r>
            <a:rPr lang="en-US" altLang="ja-JP" sz="900" b="1">
              <a:solidFill>
                <a:srgbClr val="FF0000"/>
              </a:solidFill>
            </a:rPr>
            <a:t>2026</a:t>
          </a:r>
          <a:r>
            <a:rPr lang="ja-JP" altLang="en-US" sz="900" b="1">
              <a:solidFill>
                <a:srgbClr val="FF0000"/>
              </a:solidFill>
            </a:rPr>
            <a:t>年</a:t>
          </a:r>
          <a:r>
            <a:rPr lang="en-US" altLang="ja-JP" sz="900" b="1">
              <a:solidFill>
                <a:srgbClr val="FF0000"/>
              </a:solidFill>
            </a:rPr>
            <a:t>1</a:t>
          </a:r>
          <a:r>
            <a:rPr lang="ja-JP" altLang="en-US" sz="900" b="1">
              <a:solidFill>
                <a:srgbClr val="FF0000"/>
              </a:solidFill>
            </a:rPr>
            <a:t>月</a:t>
          </a:r>
          <a:r>
            <a:rPr lang="en-US" altLang="ja-JP" sz="900" b="1">
              <a:solidFill>
                <a:srgbClr val="FF0000"/>
              </a:solidFill>
            </a:rPr>
            <a:t>3</a:t>
          </a:r>
          <a:r>
            <a:rPr lang="ja-JP" altLang="en-US" sz="900" b="1">
              <a:solidFill>
                <a:srgbClr val="FF0000"/>
              </a:solidFill>
            </a:rPr>
            <a:t>日入港便まで運休致します</a:t>
          </a:r>
          <a:r>
            <a:rPr lang="en-US" altLang="ja-JP" sz="900" b="1">
              <a:solidFill>
                <a:srgbClr val="FF0000"/>
              </a:solidFill>
            </a:rPr>
            <a:t>.</a:t>
          </a:r>
          <a:endParaRPr lang="ja-JP" altLang="en-US" sz="9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3E3-DAEA-47C5-B83B-B80C808B6E62}">
  <sheetPr>
    <pageSetUpPr fitToPage="1"/>
  </sheetPr>
  <dimension ref="A1:I53"/>
  <sheetViews>
    <sheetView tabSelected="1" topLeftCell="A32" zoomScaleNormal="100" workbookViewId="0">
      <selection activeCell="G2" sqref="G2"/>
    </sheetView>
  </sheetViews>
  <sheetFormatPr defaultRowHeight="18.75" x14ac:dyDescent="0.4"/>
  <cols>
    <col min="1" max="1" width="15.625" customWidth="1"/>
    <col min="2" max="2" width="7.625" customWidth="1"/>
    <col min="3" max="3" width="15.625" customWidth="1"/>
    <col min="4" max="4" width="9.5" customWidth="1"/>
    <col min="5" max="5" width="13.5" customWidth="1"/>
    <col min="6" max="6" width="11.875" bestFit="1" customWidth="1"/>
    <col min="7" max="7" width="12.625" bestFit="1" customWidth="1"/>
  </cols>
  <sheetData>
    <row r="1" spans="1:7" x14ac:dyDescent="0.4">
      <c r="A1" s="1"/>
      <c r="B1" s="1"/>
      <c r="C1" s="2"/>
      <c r="D1" s="1"/>
      <c r="E1" s="1"/>
      <c r="F1" s="3" t="s">
        <v>0</v>
      </c>
      <c r="G1" s="4">
        <v>45995</v>
      </c>
    </row>
    <row r="2" spans="1:7" ht="18.600000000000001" customHeight="1" x14ac:dyDescent="0.4">
      <c r="A2" s="5"/>
      <c r="B2" s="5"/>
      <c r="C2" s="5"/>
      <c r="D2" s="5"/>
      <c r="E2" s="5"/>
      <c r="F2" s="61" t="s">
        <v>1</v>
      </c>
      <c r="G2" s="62">
        <v>46006</v>
      </c>
    </row>
    <row r="3" spans="1:7" ht="15.75" customHeight="1" thickBot="1" x14ac:dyDescent="0.45">
      <c r="A3" s="5"/>
      <c r="B3" s="5"/>
      <c r="C3" s="5"/>
      <c r="D3" s="5"/>
      <c r="E3" s="5"/>
      <c r="F3" s="6"/>
      <c r="G3" s="7"/>
    </row>
    <row r="4" spans="1:7" ht="22.5" thickTop="1" thickBot="1" x14ac:dyDescent="0.45">
      <c r="A4" s="123" t="s">
        <v>2</v>
      </c>
      <c r="B4" s="123"/>
      <c r="C4" s="123"/>
      <c r="D4" s="123"/>
      <c r="E4" s="123"/>
      <c r="F4" s="123"/>
      <c r="G4" s="123"/>
    </row>
    <row r="5" spans="1:7" ht="6" customHeight="1" thickTop="1" x14ac:dyDescent="0.4">
      <c r="A5" s="124"/>
      <c r="B5" s="124"/>
      <c r="C5" s="124"/>
      <c r="D5" s="124"/>
      <c r="E5" s="124"/>
      <c r="F5" s="124"/>
      <c r="G5" s="124"/>
    </row>
    <row r="6" spans="1:7" ht="18" customHeight="1" thickBot="1" x14ac:dyDescent="0.45">
      <c r="A6" s="8" t="s">
        <v>35</v>
      </c>
      <c r="B6" s="8"/>
      <c r="C6" s="1"/>
      <c r="D6" s="1"/>
      <c r="E6" s="1"/>
      <c r="F6" s="1"/>
      <c r="G6" s="1"/>
    </row>
    <row r="7" spans="1:7" ht="18" customHeight="1" x14ac:dyDescent="0.4">
      <c r="A7" s="84" t="s">
        <v>3</v>
      </c>
      <c r="B7" s="85"/>
      <c r="C7" s="86"/>
      <c r="D7" s="86"/>
      <c r="E7" s="86"/>
      <c r="F7" s="86"/>
      <c r="G7" s="87"/>
    </row>
    <row r="8" spans="1:7" ht="18" customHeight="1" x14ac:dyDescent="0.4">
      <c r="A8" s="88" t="s">
        <v>4</v>
      </c>
      <c r="B8" s="89"/>
      <c r="C8" s="90"/>
      <c r="D8" s="90"/>
      <c r="E8" s="90"/>
      <c r="F8" s="90"/>
      <c r="G8" s="91"/>
    </row>
    <row r="9" spans="1:7" ht="18" customHeight="1" x14ac:dyDescent="0.4">
      <c r="A9" s="125" t="s">
        <v>5</v>
      </c>
      <c r="B9" s="126"/>
      <c r="C9" s="127" t="s">
        <v>6</v>
      </c>
      <c r="D9" s="128"/>
      <c r="E9" s="9" t="s">
        <v>7</v>
      </c>
      <c r="F9" s="129" t="s">
        <v>8</v>
      </c>
      <c r="G9" s="130"/>
    </row>
    <row r="10" spans="1:7" ht="18" customHeight="1" x14ac:dyDescent="0.4">
      <c r="A10" s="97" t="s">
        <v>9</v>
      </c>
      <c r="B10" s="10">
        <v>251</v>
      </c>
      <c r="C10" s="11">
        <f>E10</f>
        <v>45998</v>
      </c>
      <c r="D10" s="12">
        <v>0.5</v>
      </c>
      <c r="E10" s="13">
        <f>F10-1</f>
        <v>45998</v>
      </c>
      <c r="F10" s="14">
        <v>45999</v>
      </c>
      <c r="G10" s="93" t="s">
        <v>10</v>
      </c>
    </row>
    <row r="11" spans="1:7" ht="18" customHeight="1" x14ac:dyDescent="0.4">
      <c r="A11" s="92" t="s">
        <v>11</v>
      </c>
      <c r="B11" s="10">
        <f>B10+1</f>
        <v>252</v>
      </c>
      <c r="C11" s="15">
        <f t="shared" ref="C11:C30" si="0">E11</f>
        <v>45999</v>
      </c>
      <c r="D11" s="16">
        <v>0.5</v>
      </c>
      <c r="E11" s="17">
        <f t="shared" ref="E11:E30" si="1">F11-1</f>
        <v>45999</v>
      </c>
      <c r="F11" s="18">
        <f>F10+1</f>
        <v>46000</v>
      </c>
      <c r="G11" s="94" t="s">
        <v>10</v>
      </c>
    </row>
    <row r="12" spans="1:7" ht="18" customHeight="1" x14ac:dyDescent="0.4">
      <c r="A12" s="97" t="s">
        <v>9</v>
      </c>
      <c r="B12" s="10">
        <f>B11+1</f>
        <v>253</v>
      </c>
      <c r="C12" s="15">
        <f t="shared" si="0"/>
        <v>46000</v>
      </c>
      <c r="D12" s="16">
        <v>0.5</v>
      </c>
      <c r="E12" s="17">
        <f t="shared" si="1"/>
        <v>46000</v>
      </c>
      <c r="F12" s="18">
        <f t="shared" ref="F12:F37" si="2">F11+1</f>
        <v>46001</v>
      </c>
      <c r="G12" s="94" t="s">
        <v>10</v>
      </c>
    </row>
    <row r="13" spans="1:7" ht="18" customHeight="1" x14ac:dyDescent="0.4">
      <c r="A13" s="92" t="s">
        <v>11</v>
      </c>
      <c r="B13" s="10">
        <f>B12+1</f>
        <v>254</v>
      </c>
      <c r="C13" s="15">
        <f t="shared" si="0"/>
        <v>46001</v>
      </c>
      <c r="D13" s="16">
        <v>0.5</v>
      </c>
      <c r="E13" s="17">
        <f t="shared" si="1"/>
        <v>46001</v>
      </c>
      <c r="F13" s="18">
        <f t="shared" si="2"/>
        <v>46002</v>
      </c>
      <c r="G13" s="94" t="s">
        <v>10</v>
      </c>
    </row>
    <row r="14" spans="1:7" ht="18" customHeight="1" x14ac:dyDescent="0.4">
      <c r="A14" s="97" t="s">
        <v>9</v>
      </c>
      <c r="B14" s="10">
        <f>B13+1</f>
        <v>255</v>
      </c>
      <c r="C14" s="15">
        <f t="shared" si="0"/>
        <v>46002</v>
      </c>
      <c r="D14" s="16">
        <v>0.5</v>
      </c>
      <c r="E14" s="17">
        <f t="shared" si="1"/>
        <v>46002</v>
      </c>
      <c r="F14" s="18">
        <f t="shared" si="2"/>
        <v>46003</v>
      </c>
      <c r="G14" s="94" t="s">
        <v>10</v>
      </c>
    </row>
    <row r="15" spans="1:7" s="113" customFormat="1" ht="18" customHeight="1" x14ac:dyDescent="0.4">
      <c r="A15" s="95" t="s">
        <v>11</v>
      </c>
      <c r="B15" s="63">
        <f t="shared" ref="B15" si="3">B14+1</f>
        <v>256</v>
      </c>
      <c r="C15" s="64">
        <f t="shared" si="0"/>
        <v>46003</v>
      </c>
      <c r="D15" s="65">
        <v>0.5</v>
      </c>
      <c r="E15" s="66">
        <f t="shared" si="1"/>
        <v>46003</v>
      </c>
      <c r="F15" s="67">
        <f t="shared" si="2"/>
        <v>46004</v>
      </c>
      <c r="G15" s="96" t="s">
        <v>12</v>
      </c>
    </row>
    <row r="16" spans="1:7" ht="18" customHeight="1" x14ac:dyDescent="0.4">
      <c r="A16" s="98" t="s">
        <v>9</v>
      </c>
      <c r="B16" s="63">
        <f t="shared" ref="B16:B37" si="4">B15+1</f>
        <v>257</v>
      </c>
      <c r="C16" s="64">
        <f t="shared" si="0"/>
        <v>46004</v>
      </c>
      <c r="D16" s="65">
        <v>0.5</v>
      </c>
      <c r="E16" s="66">
        <f t="shared" si="1"/>
        <v>46004</v>
      </c>
      <c r="F16" s="67">
        <f t="shared" si="2"/>
        <v>46005</v>
      </c>
      <c r="G16" s="96" t="s">
        <v>12</v>
      </c>
    </row>
    <row r="17" spans="1:7" ht="18" customHeight="1" x14ac:dyDescent="0.4">
      <c r="A17" s="92" t="s">
        <v>11</v>
      </c>
      <c r="B17" s="10">
        <f t="shared" si="4"/>
        <v>258</v>
      </c>
      <c r="C17" s="15">
        <f t="shared" si="0"/>
        <v>46005</v>
      </c>
      <c r="D17" s="16">
        <v>0.5</v>
      </c>
      <c r="E17" s="17">
        <f t="shared" si="1"/>
        <v>46005</v>
      </c>
      <c r="F17" s="18">
        <f t="shared" si="2"/>
        <v>46006</v>
      </c>
      <c r="G17" s="94" t="s">
        <v>10</v>
      </c>
    </row>
    <row r="18" spans="1:7" ht="18" customHeight="1" x14ac:dyDescent="0.4">
      <c r="A18" s="97" t="s">
        <v>9</v>
      </c>
      <c r="B18" s="10">
        <f t="shared" si="4"/>
        <v>259</v>
      </c>
      <c r="C18" s="15">
        <f t="shared" si="0"/>
        <v>46006</v>
      </c>
      <c r="D18" s="16">
        <v>0.5</v>
      </c>
      <c r="E18" s="17">
        <f t="shared" si="1"/>
        <v>46006</v>
      </c>
      <c r="F18" s="18">
        <f t="shared" si="2"/>
        <v>46007</v>
      </c>
      <c r="G18" s="94" t="s">
        <v>10</v>
      </c>
    </row>
    <row r="19" spans="1:7" ht="18" customHeight="1" x14ac:dyDescent="0.4">
      <c r="A19" s="92" t="s">
        <v>11</v>
      </c>
      <c r="B19" s="10">
        <f t="shared" si="4"/>
        <v>260</v>
      </c>
      <c r="C19" s="15">
        <f t="shared" si="0"/>
        <v>46007</v>
      </c>
      <c r="D19" s="16">
        <v>0.5</v>
      </c>
      <c r="E19" s="17">
        <f t="shared" si="1"/>
        <v>46007</v>
      </c>
      <c r="F19" s="18">
        <f t="shared" si="2"/>
        <v>46008</v>
      </c>
      <c r="G19" s="94" t="s">
        <v>10</v>
      </c>
    </row>
    <row r="20" spans="1:7" ht="18" customHeight="1" x14ac:dyDescent="0.4">
      <c r="A20" s="97" t="s">
        <v>9</v>
      </c>
      <c r="B20" s="10">
        <f t="shared" si="4"/>
        <v>261</v>
      </c>
      <c r="C20" s="15">
        <f t="shared" si="0"/>
        <v>46008</v>
      </c>
      <c r="D20" s="16">
        <v>0.5</v>
      </c>
      <c r="E20" s="17">
        <f t="shared" si="1"/>
        <v>46008</v>
      </c>
      <c r="F20" s="18">
        <f t="shared" si="2"/>
        <v>46009</v>
      </c>
      <c r="G20" s="94" t="s">
        <v>10</v>
      </c>
    </row>
    <row r="21" spans="1:7" ht="18" customHeight="1" x14ac:dyDescent="0.4">
      <c r="A21" s="107" t="s">
        <v>11</v>
      </c>
      <c r="B21" s="10">
        <f t="shared" si="4"/>
        <v>262</v>
      </c>
      <c r="C21" s="15">
        <f t="shared" si="0"/>
        <v>46009</v>
      </c>
      <c r="D21" s="16">
        <v>0.5</v>
      </c>
      <c r="E21" s="17">
        <f t="shared" si="1"/>
        <v>46009</v>
      </c>
      <c r="F21" s="18">
        <f t="shared" si="2"/>
        <v>46010</v>
      </c>
      <c r="G21" s="94" t="s">
        <v>10</v>
      </c>
    </row>
    <row r="22" spans="1:7" ht="18" customHeight="1" x14ac:dyDescent="0.4">
      <c r="A22" s="98" t="s">
        <v>9</v>
      </c>
      <c r="B22" s="63">
        <f t="shared" si="4"/>
        <v>263</v>
      </c>
      <c r="C22" s="64">
        <f t="shared" si="0"/>
        <v>46010</v>
      </c>
      <c r="D22" s="65">
        <v>0.5</v>
      </c>
      <c r="E22" s="66">
        <f t="shared" si="1"/>
        <v>46010</v>
      </c>
      <c r="F22" s="67">
        <f t="shared" si="2"/>
        <v>46011</v>
      </c>
      <c r="G22" s="96" t="s">
        <v>12</v>
      </c>
    </row>
    <row r="23" spans="1:7" ht="18" customHeight="1" x14ac:dyDescent="0.4">
      <c r="A23" s="95" t="s">
        <v>11</v>
      </c>
      <c r="B23" s="63">
        <f t="shared" si="4"/>
        <v>264</v>
      </c>
      <c r="C23" s="64">
        <f t="shared" si="0"/>
        <v>46011</v>
      </c>
      <c r="D23" s="65">
        <v>0.5</v>
      </c>
      <c r="E23" s="66">
        <f t="shared" si="1"/>
        <v>46011</v>
      </c>
      <c r="F23" s="67">
        <f t="shared" si="2"/>
        <v>46012</v>
      </c>
      <c r="G23" s="96" t="s">
        <v>12</v>
      </c>
    </row>
    <row r="24" spans="1:7" ht="18" customHeight="1" x14ac:dyDescent="0.4">
      <c r="A24" s="92" t="s">
        <v>9</v>
      </c>
      <c r="B24" s="10">
        <f t="shared" si="4"/>
        <v>265</v>
      </c>
      <c r="C24" s="15">
        <f t="shared" si="0"/>
        <v>46012</v>
      </c>
      <c r="D24" s="16">
        <v>0.5</v>
      </c>
      <c r="E24" s="17">
        <f t="shared" si="1"/>
        <v>46012</v>
      </c>
      <c r="F24" s="18">
        <f t="shared" si="2"/>
        <v>46013</v>
      </c>
      <c r="G24" s="94" t="s">
        <v>10</v>
      </c>
    </row>
    <row r="25" spans="1:7" ht="18" customHeight="1" x14ac:dyDescent="0.4">
      <c r="A25" s="92" t="s">
        <v>11</v>
      </c>
      <c r="B25" s="10">
        <f t="shared" si="4"/>
        <v>266</v>
      </c>
      <c r="C25" s="15">
        <f t="shared" si="0"/>
        <v>46013</v>
      </c>
      <c r="D25" s="16">
        <v>0.5</v>
      </c>
      <c r="E25" s="17">
        <f t="shared" si="1"/>
        <v>46013</v>
      </c>
      <c r="F25" s="18">
        <f t="shared" si="2"/>
        <v>46014</v>
      </c>
      <c r="G25" s="94" t="s">
        <v>10</v>
      </c>
    </row>
    <row r="26" spans="1:7" ht="18" customHeight="1" x14ac:dyDescent="0.4">
      <c r="A26" s="114" t="s">
        <v>9</v>
      </c>
      <c r="B26" s="69">
        <f t="shared" si="4"/>
        <v>267</v>
      </c>
      <c r="C26" s="15">
        <f t="shared" si="0"/>
        <v>46014</v>
      </c>
      <c r="D26" s="16">
        <v>0.5</v>
      </c>
      <c r="E26" s="17">
        <f t="shared" si="1"/>
        <v>46014</v>
      </c>
      <c r="F26" s="18">
        <f t="shared" si="2"/>
        <v>46015</v>
      </c>
      <c r="G26" s="94" t="s">
        <v>10</v>
      </c>
    </row>
    <row r="27" spans="1:7" ht="18" customHeight="1" x14ac:dyDescent="0.4">
      <c r="A27" s="107" t="s">
        <v>11</v>
      </c>
      <c r="B27" s="76">
        <f t="shared" si="4"/>
        <v>268</v>
      </c>
      <c r="C27" s="15">
        <f t="shared" si="0"/>
        <v>46015</v>
      </c>
      <c r="D27" s="16">
        <v>0.5</v>
      </c>
      <c r="E27" s="17">
        <f t="shared" si="1"/>
        <v>46015</v>
      </c>
      <c r="F27" s="18">
        <f t="shared" si="2"/>
        <v>46016</v>
      </c>
      <c r="G27" s="94" t="s">
        <v>10</v>
      </c>
    </row>
    <row r="28" spans="1:7" ht="18" customHeight="1" x14ac:dyDescent="0.4">
      <c r="A28" s="116" t="s">
        <v>9</v>
      </c>
      <c r="B28" s="115">
        <f t="shared" si="4"/>
        <v>269</v>
      </c>
      <c r="C28" s="68">
        <f t="shared" si="0"/>
        <v>46016</v>
      </c>
      <c r="D28" s="16">
        <v>0.5</v>
      </c>
      <c r="E28" s="17">
        <f t="shared" si="1"/>
        <v>46016</v>
      </c>
      <c r="F28" s="18">
        <f t="shared" si="2"/>
        <v>46017</v>
      </c>
      <c r="G28" s="94" t="s">
        <v>10</v>
      </c>
    </row>
    <row r="29" spans="1:7" ht="18" customHeight="1" x14ac:dyDescent="0.4">
      <c r="A29" s="95" t="s">
        <v>11</v>
      </c>
      <c r="B29" s="70">
        <f t="shared" si="4"/>
        <v>270</v>
      </c>
      <c r="C29" s="64">
        <f t="shared" si="0"/>
        <v>46017</v>
      </c>
      <c r="D29" s="65">
        <v>0.5</v>
      </c>
      <c r="E29" s="66">
        <f t="shared" si="1"/>
        <v>46017</v>
      </c>
      <c r="F29" s="67">
        <f t="shared" si="2"/>
        <v>46018</v>
      </c>
      <c r="G29" s="96" t="s">
        <v>12</v>
      </c>
    </row>
    <row r="30" spans="1:7" ht="18" customHeight="1" x14ac:dyDescent="0.4">
      <c r="A30" s="98" t="s">
        <v>9</v>
      </c>
      <c r="B30" s="70">
        <f t="shared" si="4"/>
        <v>271</v>
      </c>
      <c r="C30" s="71">
        <f t="shared" si="0"/>
        <v>46018</v>
      </c>
      <c r="D30" s="65">
        <v>0.5</v>
      </c>
      <c r="E30" s="66">
        <f t="shared" si="1"/>
        <v>46018</v>
      </c>
      <c r="F30" s="67">
        <f t="shared" si="2"/>
        <v>46019</v>
      </c>
      <c r="G30" s="96" t="s">
        <v>12</v>
      </c>
    </row>
    <row r="31" spans="1:7" ht="18" customHeight="1" x14ac:dyDescent="0.4">
      <c r="A31" s="92" t="s">
        <v>11</v>
      </c>
      <c r="B31" s="69">
        <f t="shared" si="4"/>
        <v>272</v>
      </c>
      <c r="C31" s="72">
        <f t="shared" ref="C31:C34" si="5">E31</f>
        <v>46019</v>
      </c>
      <c r="D31" s="73">
        <v>0.5</v>
      </c>
      <c r="E31" s="74">
        <f t="shared" ref="E31:E34" si="6">F31-1</f>
        <v>46019</v>
      </c>
      <c r="F31" s="75">
        <f t="shared" si="2"/>
        <v>46020</v>
      </c>
      <c r="G31" s="99" t="s">
        <v>12</v>
      </c>
    </row>
    <row r="32" spans="1:7" ht="18" customHeight="1" x14ac:dyDescent="0.4">
      <c r="A32" s="92" t="s">
        <v>9</v>
      </c>
      <c r="B32" s="69">
        <f t="shared" si="4"/>
        <v>273</v>
      </c>
      <c r="C32" s="68">
        <f t="shared" si="5"/>
        <v>46020</v>
      </c>
      <c r="D32" s="16">
        <v>0.5</v>
      </c>
      <c r="E32" s="17">
        <f t="shared" si="6"/>
        <v>46020</v>
      </c>
      <c r="F32" s="18">
        <f t="shared" si="2"/>
        <v>46021</v>
      </c>
      <c r="G32" s="94" t="s">
        <v>12</v>
      </c>
    </row>
    <row r="33" spans="1:9" ht="18" customHeight="1" x14ac:dyDescent="0.4">
      <c r="A33" s="97" t="s">
        <v>11</v>
      </c>
      <c r="B33" s="69">
        <f t="shared" si="4"/>
        <v>274</v>
      </c>
      <c r="C33" s="15">
        <f t="shared" si="5"/>
        <v>46021</v>
      </c>
      <c r="D33" s="16">
        <v>0.5</v>
      </c>
      <c r="E33" s="17">
        <f t="shared" si="6"/>
        <v>46021</v>
      </c>
      <c r="F33" s="18">
        <f t="shared" si="2"/>
        <v>46022</v>
      </c>
      <c r="G33" s="94" t="s">
        <v>12</v>
      </c>
    </row>
    <row r="34" spans="1:9" ht="18" customHeight="1" x14ac:dyDescent="0.4">
      <c r="A34" s="107" t="s">
        <v>9</v>
      </c>
      <c r="B34" s="69">
        <f t="shared" si="4"/>
        <v>275</v>
      </c>
      <c r="C34" s="68">
        <f t="shared" si="5"/>
        <v>46022</v>
      </c>
      <c r="D34" s="16">
        <v>0.5</v>
      </c>
      <c r="E34" s="17">
        <f t="shared" si="6"/>
        <v>46022</v>
      </c>
      <c r="F34" s="18">
        <f t="shared" si="2"/>
        <v>46023</v>
      </c>
      <c r="G34" s="94" t="s">
        <v>12</v>
      </c>
    </row>
    <row r="35" spans="1:9" ht="18" customHeight="1" x14ac:dyDescent="0.4">
      <c r="A35" s="107" t="s">
        <v>11</v>
      </c>
      <c r="B35" s="115">
        <f t="shared" si="4"/>
        <v>276</v>
      </c>
      <c r="C35" s="15">
        <f t="shared" ref="C35:C37" si="7">E35</f>
        <v>46023</v>
      </c>
      <c r="D35" s="16">
        <v>0.5</v>
      </c>
      <c r="E35" s="17">
        <f t="shared" ref="E35:E37" si="8">F35-1</f>
        <v>46023</v>
      </c>
      <c r="F35" s="18">
        <f t="shared" si="2"/>
        <v>46024</v>
      </c>
      <c r="G35" s="94" t="s">
        <v>12</v>
      </c>
    </row>
    <row r="36" spans="1:9" ht="18" customHeight="1" x14ac:dyDescent="0.4">
      <c r="A36" s="95" t="s">
        <v>9</v>
      </c>
      <c r="B36" s="70">
        <f t="shared" si="4"/>
        <v>277</v>
      </c>
      <c r="C36" s="71">
        <f t="shared" si="7"/>
        <v>46024</v>
      </c>
      <c r="D36" s="65">
        <v>0.5</v>
      </c>
      <c r="E36" s="66">
        <f t="shared" si="8"/>
        <v>46024</v>
      </c>
      <c r="F36" s="67">
        <f t="shared" si="2"/>
        <v>46025</v>
      </c>
      <c r="G36" s="96" t="s">
        <v>12</v>
      </c>
    </row>
    <row r="37" spans="1:9" ht="18" customHeight="1" thickBot="1" x14ac:dyDescent="0.45">
      <c r="A37" s="100" t="s">
        <v>11</v>
      </c>
      <c r="B37" s="101">
        <f t="shared" si="4"/>
        <v>278</v>
      </c>
      <c r="C37" s="102">
        <f t="shared" si="7"/>
        <v>46025</v>
      </c>
      <c r="D37" s="103">
        <v>0.5</v>
      </c>
      <c r="E37" s="104">
        <f t="shared" si="8"/>
        <v>46025</v>
      </c>
      <c r="F37" s="105">
        <f t="shared" si="2"/>
        <v>46026</v>
      </c>
      <c r="G37" s="106" t="s">
        <v>12</v>
      </c>
    </row>
    <row r="38" spans="1:9" ht="18" hidden="1" customHeight="1" x14ac:dyDescent="0.4">
      <c r="A38" s="77"/>
      <c r="B38" s="78"/>
      <c r="C38" s="79"/>
      <c r="D38" s="80"/>
      <c r="E38" s="81"/>
      <c r="F38" s="82"/>
      <c r="G38" s="83"/>
    </row>
    <row r="39" spans="1:9" x14ac:dyDescent="0.4">
      <c r="A39" s="25" t="s">
        <v>13</v>
      </c>
      <c r="B39" s="19"/>
      <c r="C39" s="20"/>
      <c r="D39" s="21"/>
      <c r="E39" s="22"/>
      <c r="F39" s="23"/>
      <c r="G39" s="24"/>
    </row>
    <row r="40" spans="1:9" x14ac:dyDescent="0.4">
      <c r="A40" s="25" t="s">
        <v>14</v>
      </c>
      <c r="B40" s="19"/>
      <c r="C40" s="20"/>
      <c r="D40" s="21"/>
      <c r="E40" s="22"/>
      <c r="F40" s="23"/>
      <c r="G40" s="24"/>
    </row>
    <row r="41" spans="1:9" x14ac:dyDescent="0.4">
      <c r="A41" s="26" t="s">
        <v>15</v>
      </c>
      <c r="B41" s="19"/>
      <c r="C41" s="20"/>
      <c r="D41" s="21"/>
      <c r="E41" s="22"/>
      <c r="F41" s="23"/>
      <c r="G41" s="24"/>
    </row>
    <row r="42" spans="1:9" x14ac:dyDescent="0.4">
      <c r="A42" s="27"/>
      <c r="B42" s="60" t="s">
        <v>16</v>
      </c>
      <c r="C42" s="28"/>
      <c r="D42" s="28"/>
      <c r="E42" s="28"/>
      <c r="F42" s="28"/>
      <c r="G42" s="28"/>
    </row>
    <row r="43" spans="1:9" x14ac:dyDescent="0.4">
      <c r="A43" s="27" t="s">
        <v>17</v>
      </c>
      <c r="B43" s="29"/>
      <c r="C43" s="28"/>
      <c r="D43" s="28"/>
      <c r="E43" s="28"/>
      <c r="F43" s="28"/>
      <c r="G43" s="28"/>
    </row>
    <row r="44" spans="1:9" ht="28.5" x14ac:dyDescent="0.45">
      <c r="A44" s="47" t="s">
        <v>18</v>
      </c>
      <c r="B44" s="48"/>
      <c r="C44" s="48"/>
      <c r="D44" s="49"/>
      <c r="E44" s="50"/>
      <c r="F44" s="50"/>
      <c r="G44" s="50"/>
    </row>
    <row r="45" spans="1:9" ht="28.5" x14ac:dyDescent="0.4">
      <c r="A45" s="30" t="s">
        <v>19</v>
      </c>
      <c r="B45" s="31" t="s">
        <v>36</v>
      </c>
      <c r="C45" s="31"/>
      <c r="D45" s="32"/>
      <c r="E45" s="33"/>
      <c r="F45" s="33"/>
      <c r="G45" s="34"/>
      <c r="I45" s="59"/>
    </row>
    <row r="46" spans="1:9" x14ac:dyDescent="0.4">
      <c r="A46" s="35" t="s">
        <v>20</v>
      </c>
      <c r="B46" s="36" t="s">
        <v>37</v>
      </c>
      <c r="C46" s="36"/>
      <c r="D46" s="37"/>
      <c r="E46" s="38"/>
      <c r="F46" s="38"/>
      <c r="G46" s="39"/>
      <c r="I46" s="59"/>
    </row>
    <row r="47" spans="1:9" x14ac:dyDescent="0.4">
      <c r="A47" s="40" t="s">
        <v>21</v>
      </c>
      <c r="B47" s="108" t="s">
        <v>22</v>
      </c>
      <c r="C47" s="109"/>
      <c r="D47" s="110"/>
      <c r="E47" s="111"/>
      <c r="F47" s="111"/>
      <c r="G47" s="112"/>
      <c r="I47" s="59"/>
    </row>
    <row r="48" spans="1:9" x14ac:dyDescent="0.4">
      <c r="A48" s="41" t="s">
        <v>23</v>
      </c>
      <c r="B48" s="42" t="s">
        <v>38</v>
      </c>
      <c r="C48" s="43"/>
      <c r="D48" s="44"/>
      <c r="E48" s="45"/>
      <c r="F48" s="45"/>
      <c r="G48" s="46"/>
      <c r="I48" s="59"/>
    </row>
    <row r="49" spans="1:9" ht="28.5" x14ac:dyDescent="0.45">
      <c r="A49" s="47" t="s">
        <v>24</v>
      </c>
      <c r="B49" s="47"/>
      <c r="C49" s="48"/>
      <c r="D49" s="49"/>
      <c r="E49" s="50"/>
      <c r="F49" s="50"/>
      <c r="G49" s="50"/>
      <c r="I49" s="59"/>
    </row>
    <row r="50" spans="1:9" x14ac:dyDescent="0.4">
      <c r="A50" s="51"/>
      <c r="B50" s="52" t="s">
        <v>25</v>
      </c>
      <c r="C50" s="52"/>
      <c r="D50" s="53"/>
      <c r="E50" s="53"/>
      <c r="F50" s="54" t="s">
        <v>26</v>
      </c>
      <c r="G50" s="55" t="s">
        <v>27</v>
      </c>
      <c r="I50" s="59"/>
    </row>
    <row r="51" spans="1:9" ht="28.5" x14ac:dyDescent="0.4">
      <c r="A51" s="30" t="s">
        <v>28</v>
      </c>
      <c r="B51" s="31" t="s">
        <v>29</v>
      </c>
      <c r="C51" s="31"/>
      <c r="D51" s="32"/>
      <c r="E51" s="33"/>
      <c r="F51" s="117" t="s">
        <v>39</v>
      </c>
      <c r="G51" s="120" t="s">
        <v>30</v>
      </c>
    </row>
    <row r="52" spans="1:9" x14ac:dyDescent="0.4">
      <c r="A52" s="35" t="s">
        <v>31</v>
      </c>
      <c r="B52" s="36" t="s">
        <v>32</v>
      </c>
      <c r="C52" s="36"/>
      <c r="D52" s="37"/>
      <c r="E52" s="38"/>
      <c r="F52" s="118"/>
      <c r="G52" s="121"/>
    </row>
    <row r="53" spans="1:9" x14ac:dyDescent="0.4">
      <c r="A53" s="56" t="s">
        <v>33</v>
      </c>
      <c r="B53" s="57" t="s">
        <v>34</v>
      </c>
      <c r="C53" s="57"/>
      <c r="D53" s="44"/>
      <c r="E53" s="58"/>
      <c r="F53" s="119"/>
      <c r="G53" s="122"/>
    </row>
  </sheetData>
  <mergeCells count="7">
    <mergeCell ref="F51:F53"/>
    <mergeCell ref="G51:G53"/>
    <mergeCell ref="A4:G4"/>
    <mergeCell ref="A5:G5"/>
    <mergeCell ref="A9:B9"/>
    <mergeCell ref="C9:D9"/>
    <mergeCell ref="F9:G9"/>
  </mergeCells>
  <phoneticPr fontId="20"/>
  <pageMargins left="0.7" right="0.7" top="0.75" bottom="0.75" header="0.3" footer="0.3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2025-12-04T00:38:47Z</cp:lastPrinted>
  <dcterms:created xsi:type="dcterms:W3CDTF">2023-05-24T03:36:16Z</dcterms:created>
  <dcterms:modified xsi:type="dcterms:W3CDTF">2025-12-04T00:38:53Z</dcterms:modified>
</cp:coreProperties>
</file>