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04\"/>
    </mc:Choice>
  </mc:AlternateContent>
  <xr:revisionPtr revIDLastSave="0" documentId="13_ncr:1_{97BF79E7-3506-49D1-8826-4DA599099F0D}" xr6:coauthVersionLast="47" xr6:coauthVersionMax="47" xr10:uidLastSave="{00000000-0000-0000-0000-000000000000}"/>
  <bookViews>
    <workbookView xWindow="10425" yWindow="2325" windowWidth="22215" windowHeight="12525" xr2:uid="{BBF2EE95-329A-46AA-AEE7-9EC7AF6C9721}"/>
  </bookViews>
  <sheets>
    <sheet name="Sheet1" sheetId="1" r:id="rId1"/>
  </sheets>
  <definedNames>
    <definedName name="_xlnm.Print_Area" localSheetId="0">Sheet1!$A$1:$F$37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F11" i="1"/>
  <c r="F14" i="1" s="1"/>
  <c r="E14" i="1" s="1"/>
  <c r="C14" i="1" s="1"/>
  <c r="D14" i="1" s="1"/>
  <c r="E9" i="1"/>
  <c r="C9" i="1" s="1"/>
  <c r="D9" i="1" s="1"/>
  <c r="E8" i="1"/>
  <c r="C8" i="1" s="1"/>
  <c r="D8" i="1" s="1"/>
  <c r="F17" i="1" l="1"/>
  <c r="E17" i="1" s="1"/>
  <c r="C17" i="1" s="1"/>
  <c r="D17" i="1" s="1"/>
  <c r="F12" i="1"/>
  <c r="E11" i="1"/>
  <c r="C11" i="1" s="1"/>
  <c r="D11" i="1" s="1"/>
  <c r="E7" i="1"/>
  <c r="C7" i="1" s="1"/>
  <c r="D7" i="1" s="1"/>
  <c r="F10" i="1"/>
  <c r="E12" i="1" l="1"/>
  <c r="C12" i="1" s="1"/>
  <c r="D12" i="1" s="1"/>
  <c r="F15" i="1"/>
  <c r="E15" i="1" s="1"/>
  <c r="C15" i="1" s="1"/>
  <c r="D15" i="1" s="1"/>
  <c r="E10" i="1"/>
  <c r="C10" i="1" s="1"/>
  <c r="D10" i="1" s="1"/>
  <c r="F13" i="1"/>
  <c r="E13" i="1" l="1"/>
  <c r="C13" i="1" s="1"/>
  <c r="D13" i="1" s="1"/>
  <c r="F16" i="1"/>
  <c r="E16" i="1" s="1"/>
  <c r="C16" i="1" s="1"/>
  <c r="D16" i="1" s="1"/>
</calcChain>
</file>

<file path=xl/sharedStrings.xml><?xml version="1.0" encoding="utf-8"?>
<sst xmlns="http://schemas.openxmlformats.org/spreadsheetml/2006/main" count="41" uniqueCount="30">
  <si>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</si>
  <si>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</si>
  <si>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</si>
  <si>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</si>
  <si>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</si>
  <si>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</si>
  <si>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</si>
  <si>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</si>
  <si>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</si>
  <si>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</si>
  <si>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</si>
  <si>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</si>
  <si>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</si>
  <si>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</si>
  <si>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</si>
  <si>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</si>
  <si>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</si>
  <si>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</si>
  <si>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</si>
  <si>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</si>
  <si>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</si>
  <si>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</si>
  <si>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</si>
  <si>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</si>
  <si>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</si>
  <si>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</si>
  <si>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4F, INTEL BUILDING 70, SEOLLEUNG-RO 90-GIL, GANGNAM-GU, SEOUL, KOREA</t>
    <phoneticPr fontId="24"/>
  </si>
  <si>
    <t>050-5784-5703</t>
    <phoneticPr fontId="4"/>
  </si>
  <si>
    <t>PANSTAR MICRALE</t>
  </si>
  <si>
    <t>入港日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</si>
</sst>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0" fontId="3" fillId="7" borderId="24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5" xfId="0" applyFont="1" applyFill="1" applyBorder="1">
      <alignment vertical="center"/>
    </xf>
    <xf numFmtId="0" fontId="3" fillId="7" borderId="2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vertical="center" wrapText="1"/>
    </xf>
    <xf numFmtId="49" fontId="3" fillId="7" borderId="26" xfId="0" applyNumberFormat="1" applyFont="1" applyFill="1" applyBorder="1" applyAlignment="1">
      <alignment horizontal="left" vertical="center"/>
    </xf>
    <xf numFmtId="49" fontId="13" fillId="4" borderId="27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7" xfId="0" applyFont="1" applyFill="1" applyBorder="1" applyAlignment="1">
      <alignment vertical="center" wrapText="1"/>
    </xf>
    <xf numFmtId="0" fontId="3" fillId="7" borderId="28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1" fillId="4" borderId="30" xfId="0" applyFont="1" applyFill="1" applyBorder="1">
      <alignment vertical="center"/>
    </xf>
    <xf numFmtId="0" fontId="13" fillId="4" borderId="30" xfId="0" applyFont="1" applyFill="1" applyBorder="1" applyAlignment="1">
      <alignment vertical="center" wrapText="1"/>
    </xf>
    <xf numFmtId="0" fontId="13" fillId="4" borderId="31" xfId="0" applyFont="1" applyFill="1" applyBorder="1" applyAlignment="1">
      <alignment vertical="center" wrapText="1"/>
    </xf>
    <xf numFmtId="0" fontId="25" fillId="8" borderId="32" xfId="0" applyFont="1" applyFill="1" applyBorder="1" applyAlignment="1">
      <alignment horizontal="left" vertical="center"/>
    </xf>
    <xf numFmtId="0" fontId="25" fillId="8" borderId="33" xfId="0" applyFont="1" applyFill="1" applyBorder="1" applyAlignment="1">
      <alignment horizontal="left" vertical="center"/>
    </xf>
    <xf numFmtId="0" fontId="25" fillId="8" borderId="33" xfId="0" applyFont="1" applyFill="1" applyBorder="1">
      <alignment vertical="center"/>
    </xf>
    <xf numFmtId="0" fontId="25" fillId="8" borderId="34" xfId="0" applyFont="1" applyFill="1" applyBorder="1">
      <alignment vertical="center"/>
    </xf>
    <xf numFmtId="0" fontId="3" fillId="7" borderId="35" xfId="0" applyFont="1" applyFill="1" applyBorder="1">
      <alignment vertical="center"/>
    </xf>
    <xf numFmtId="0" fontId="3" fillId="7" borderId="36" xfId="0" applyFont="1" applyFill="1" applyBorder="1" applyAlignment="1">
      <alignment horizontal="left" vertical="center"/>
    </xf>
    <xf numFmtId="49" fontId="3" fillId="7" borderId="29" xfId="0" applyNumberFormat="1" applyFont="1" applyFill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0" fontId="1" fillId="0" borderId="30" xfId="0" applyFont="1" applyBorder="1">
      <alignment vertical="center"/>
    </xf>
    <xf numFmtId="49" fontId="13" fillId="0" borderId="30" xfId="0" applyNumberFormat="1" applyFont="1" applyBorder="1">
      <alignment vertical="center"/>
    </xf>
    <xf numFmtId="180" fontId="11" fillId="4" borderId="21" xfId="0" applyNumberFormat="1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left" vertical="center" shrinkToFit="1"/>
    </xf>
    <xf numFmtId="0" fontId="11" fillId="4" borderId="20" xfId="0" applyFont="1" applyFill="1" applyBorder="1" applyAlignment="1">
      <alignment horizontal="left" vertical="center" shrinkToFit="1"/>
    </xf>
    <xf numFmtId="181" fontId="11" fillId="0" borderId="19" xfId="0" applyNumberFormat="1" applyFont="1" applyBorder="1" applyAlignment="1">
      <alignment horizontal="center" vertical="center" shrinkToFit="1"/>
    </xf>
    <xf numFmtId="181" fontId="11" fillId="4" borderId="22" xfId="0" applyNumberFormat="1" applyFont="1" applyFill="1" applyBorder="1" applyAlignment="1">
      <alignment horizontal="right" vertical="center" justifyLastLine="1" shrinkToFit="1"/>
    </xf>
    <xf numFmtId="182" fontId="11" fillId="4" borderId="21" xfId="0" quotePrefix="1" applyNumberFormat="1" applyFont="1" applyFill="1" applyBorder="1" applyAlignment="1">
      <alignment horizontal="left" vertical="center" shrinkToFit="1"/>
    </xf>
    <xf numFmtId="181" fontId="11" fillId="4" borderId="22" xfId="0" applyNumberFormat="1" applyFont="1" applyFill="1" applyBorder="1" applyAlignment="1">
      <alignment horizontal="center" vertical="center" justifyLastLine="1" shrinkToFit="1"/>
    </xf>
    <xf numFmtId="181" fontId="11" fillId="4" borderId="23" xfId="0" applyNumberFormat="1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182" fontId="11" fillId="3" borderId="6" xfId="0" quotePrefix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26</xdr:row>
      <xdr:rowOff>57150</xdr:rowOff>
    </xdr:from>
    <xdr:to>
      <xdr:col>4</xdr:col>
      <xdr:colOff>266700</xdr:colOff>
      <xdr:row>27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32</xdr:row>
      <xdr:rowOff>137160</xdr:rowOff>
    </xdr:from>
    <xdr:to>
      <xdr:col>4</xdr:col>
      <xdr:colOff>175260</xdr:colOff>
      <xdr:row>33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21</xdr:row>
      <xdr:rowOff>57150</xdr:rowOff>
    </xdr:from>
    <xdr:to>
      <xdr:col>0</xdr:col>
      <xdr:colOff>744855</xdr:colOff>
      <xdr:row>22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F37"/>
  <sheetViews>
    <sheetView tabSelected="1" topLeftCell="A6" zoomScaleNormal="100" workbookViewId="0">
      <selection activeCell="H15" sqref="H15"/>
    </sheetView>
  </sheetViews>
  <sheetFormatPr defaultRowHeight="18.75" x14ac:dyDescent="0.4"/>
  <cols>
    <col min="1" max="1" width="15" customWidth="1"/>
    <col min="2" max="2" width="8.625" customWidth="1"/>
    <col min="3" max="3" width="12.875" customWidth="1"/>
    <col min="4" max="4" width="8.375" customWidth="1"/>
    <col min="5" max="5" width="15.875" customWidth="1"/>
    <col min="6" max="6" width="13.87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4">
        <v>46177</v>
      </c>
    </row>
    <row r="2" spans="1:6" ht="18" customHeight="1" x14ac:dyDescent="0.4">
      <c r="A2" s="87"/>
      <c r="B2" s="87"/>
      <c r="C2" s="87"/>
      <c r="D2" s="5"/>
      <c r="E2" s="6" t="s">
        <v>1</v>
      </c>
      <c r="F2" s="7">
        <v>46191</v>
      </c>
    </row>
    <row r="3" spans="1:6" ht="24.95" customHeight="1" thickBot="1" x14ac:dyDescent="0.45">
      <c r="A3" s="5"/>
      <c r="B3" s="5"/>
      <c r="C3" s="5"/>
      <c r="D3" s="5"/>
      <c r="E3" s="8"/>
      <c r="F3" s="9"/>
    </row>
    <row r="4" spans="1:6" ht="22.5" thickTop="1" thickBot="1" x14ac:dyDescent="0.45">
      <c r="A4" s="88" t="s">
        <v>2</v>
      </c>
      <c r="B4" s="89"/>
      <c r="C4" s="89"/>
      <c r="D4" s="89"/>
      <c r="E4" s="89"/>
      <c r="F4" s="90"/>
    </row>
    <row r="5" spans="1:6" ht="24" customHeight="1" thickTop="1" thickBot="1" x14ac:dyDescent="0.45">
      <c r="A5" s="91"/>
      <c r="B5" s="92"/>
      <c r="C5" s="92"/>
      <c r="D5" s="92"/>
      <c r="E5" s="92"/>
      <c r="F5" s="93"/>
    </row>
    <row r="6" spans="1:6" x14ac:dyDescent="0.4">
      <c r="A6" s="94" t="s">
        <v>3</v>
      </c>
      <c r="B6" s="95"/>
      <c r="C6" s="96" t="s">
        <v>4</v>
      </c>
      <c r="D6" s="95"/>
      <c r="E6" s="10" t="s">
        <v>5</v>
      </c>
      <c r="F6" s="10" t="s">
        <v>29</v>
      </c>
    </row>
    <row r="7" spans="1:6" x14ac:dyDescent="0.4">
      <c r="A7" s="76" t="s">
        <v>28</v>
      </c>
      <c r="B7" s="46">
        <v>6068</v>
      </c>
      <c r="C7" s="11">
        <f t="shared" ref="C7" si="0">IF(WEEKDAY(E7)=1,E7-2,E7-1 )</f>
        <v>46178</v>
      </c>
      <c r="D7" s="97" t="str">
        <f t="shared" ref="D7:D17" si="1">IF(WEEKDAY(C7)=6,"9:00","16:00")</f>
        <v>9:00</v>
      </c>
      <c r="E7" s="12">
        <f t="shared" ref="E7" si="2">F7-1</f>
        <v>46180</v>
      </c>
      <c r="F7" s="78">
        <v>46181</v>
      </c>
    </row>
    <row r="8" spans="1:6" x14ac:dyDescent="0.4">
      <c r="A8" s="76" t="s">
        <v>28</v>
      </c>
      <c r="B8" s="46">
        <f t="shared" ref="B8:B17" si="3">B7+1</f>
        <v>6069</v>
      </c>
      <c r="C8" s="11">
        <f t="shared" ref="C8:C9" si="4">IF(WEEKDAY(E8)=1,E8-2,E8-1 )</f>
        <v>46181</v>
      </c>
      <c r="D8" s="97" t="str">
        <f t="shared" si="1"/>
        <v>16:00</v>
      </c>
      <c r="E8" s="12">
        <f t="shared" ref="E8:E9" si="5">F8-1</f>
        <v>46182</v>
      </c>
      <c r="F8" s="78">
        <v>46183</v>
      </c>
    </row>
    <row r="9" spans="1:6" x14ac:dyDescent="0.4">
      <c r="A9" s="76" t="s">
        <v>28</v>
      </c>
      <c r="B9" s="46">
        <f t="shared" si="3"/>
        <v>6070</v>
      </c>
      <c r="C9" s="11">
        <f t="shared" si="4"/>
        <v>46183</v>
      </c>
      <c r="D9" s="97" t="str">
        <f t="shared" si="1"/>
        <v>16:00</v>
      </c>
      <c r="E9" s="12">
        <f t="shared" si="5"/>
        <v>46184</v>
      </c>
      <c r="F9" s="78">
        <v>46185</v>
      </c>
    </row>
    <row r="10" spans="1:6" x14ac:dyDescent="0.4">
      <c r="A10" s="76" t="s">
        <v>28</v>
      </c>
      <c r="B10" s="46">
        <f t="shared" si="3"/>
        <v>6071</v>
      </c>
      <c r="C10" s="11">
        <f t="shared" ref="C10" si="6">IF(WEEKDAY(E10)=1,E10-2,E10-1 )</f>
        <v>46185</v>
      </c>
      <c r="D10" s="97" t="str">
        <f t="shared" si="1"/>
        <v>9:00</v>
      </c>
      <c r="E10" s="12">
        <f t="shared" ref="E10" si="7">F10-1</f>
        <v>46187</v>
      </c>
      <c r="F10" s="78">
        <f t="shared" ref="F10:F17" si="8">F7+7</f>
        <v>46188</v>
      </c>
    </row>
    <row r="11" spans="1:6" x14ac:dyDescent="0.4">
      <c r="A11" s="76" t="s">
        <v>28</v>
      </c>
      <c r="B11" s="46">
        <f t="shared" si="3"/>
        <v>6072</v>
      </c>
      <c r="C11" s="11">
        <f t="shared" ref="C11:C14" si="9">IF(WEEKDAY(E11)=1,E11-2,E11-1 )</f>
        <v>46188</v>
      </c>
      <c r="D11" s="97" t="str">
        <f t="shared" si="1"/>
        <v>16:00</v>
      </c>
      <c r="E11" s="12">
        <f t="shared" ref="E11:E14" si="10">F11-1</f>
        <v>46189</v>
      </c>
      <c r="F11" s="78">
        <f t="shared" si="8"/>
        <v>46190</v>
      </c>
    </row>
    <row r="12" spans="1:6" x14ac:dyDescent="0.4">
      <c r="A12" s="76" t="s">
        <v>28</v>
      </c>
      <c r="B12" s="46">
        <f t="shared" si="3"/>
        <v>6073</v>
      </c>
      <c r="C12" s="11">
        <f t="shared" si="9"/>
        <v>46190</v>
      </c>
      <c r="D12" s="97" t="str">
        <f t="shared" si="1"/>
        <v>16:00</v>
      </c>
      <c r="E12" s="12">
        <f t="shared" si="10"/>
        <v>46191</v>
      </c>
      <c r="F12" s="78">
        <f t="shared" si="8"/>
        <v>46192</v>
      </c>
    </row>
    <row r="13" spans="1:6" x14ac:dyDescent="0.4">
      <c r="A13" s="76" t="s">
        <v>28</v>
      </c>
      <c r="B13" s="46">
        <f t="shared" si="3"/>
        <v>6074</v>
      </c>
      <c r="C13" s="11">
        <f t="shared" si="9"/>
        <v>46192</v>
      </c>
      <c r="D13" s="97" t="str">
        <f t="shared" si="1"/>
        <v>9:00</v>
      </c>
      <c r="E13" s="12">
        <f t="shared" si="10"/>
        <v>46194</v>
      </c>
      <c r="F13" s="78">
        <f t="shared" si="8"/>
        <v>46195</v>
      </c>
    </row>
    <row r="14" spans="1:6" x14ac:dyDescent="0.4">
      <c r="A14" s="76" t="s">
        <v>28</v>
      </c>
      <c r="B14" s="46">
        <f t="shared" si="3"/>
        <v>6075</v>
      </c>
      <c r="C14" s="11">
        <f t="shared" si="9"/>
        <v>46195</v>
      </c>
      <c r="D14" s="97" t="str">
        <f t="shared" si="1"/>
        <v>16:00</v>
      </c>
      <c r="E14" s="12">
        <f t="shared" si="10"/>
        <v>46196</v>
      </c>
      <c r="F14" s="78">
        <f t="shared" si="8"/>
        <v>46197</v>
      </c>
    </row>
    <row r="15" spans="1:6" x14ac:dyDescent="0.4">
      <c r="A15" s="76" t="s">
        <v>28</v>
      </c>
      <c r="B15" s="46">
        <f t="shared" si="3"/>
        <v>6076</v>
      </c>
      <c r="C15" s="11">
        <f t="shared" ref="C15:C17" si="11">IF(WEEKDAY(E15)=1,E15-2,E15-1 )</f>
        <v>46197</v>
      </c>
      <c r="D15" s="97" t="str">
        <f t="shared" si="1"/>
        <v>16:00</v>
      </c>
      <c r="E15" s="12">
        <f t="shared" ref="E15:E17" si="12">F15-1</f>
        <v>46198</v>
      </c>
      <c r="F15" s="78">
        <f t="shared" si="8"/>
        <v>46199</v>
      </c>
    </row>
    <row r="16" spans="1:6" x14ac:dyDescent="0.4">
      <c r="A16" s="76" t="s">
        <v>28</v>
      </c>
      <c r="B16" s="46">
        <f t="shared" si="3"/>
        <v>6077</v>
      </c>
      <c r="C16" s="11">
        <f t="shared" si="11"/>
        <v>46199</v>
      </c>
      <c r="D16" s="97" t="str">
        <f t="shared" si="1"/>
        <v>9:00</v>
      </c>
      <c r="E16" s="12">
        <f t="shared" si="12"/>
        <v>46201</v>
      </c>
      <c r="F16" s="78">
        <f t="shared" si="8"/>
        <v>46202</v>
      </c>
    </row>
    <row r="17" spans="1:6" x14ac:dyDescent="0.4">
      <c r="A17" s="76" t="s">
        <v>28</v>
      </c>
      <c r="B17" s="46">
        <f t="shared" si="3"/>
        <v>6078</v>
      </c>
      <c r="C17" s="11">
        <f t="shared" si="11"/>
        <v>46202</v>
      </c>
      <c r="D17" s="97" t="str">
        <f t="shared" si="1"/>
        <v>16:00</v>
      </c>
      <c r="E17" s="12">
        <f t="shared" si="12"/>
        <v>46203</v>
      </c>
      <c r="F17" s="78">
        <f t="shared" si="8"/>
        <v>46204</v>
      </c>
    </row>
    <row r="18" spans="1:6" ht="19.5" thickBot="1" x14ac:dyDescent="0.45">
      <c r="A18" s="77"/>
      <c r="B18" s="75"/>
      <c r="C18" s="79"/>
      <c r="D18" s="80"/>
      <c r="E18" s="81"/>
      <c r="F18" s="82"/>
    </row>
    <row r="19" spans="1:6" x14ac:dyDescent="0.4">
      <c r="A19" s="47"/>
      <c r="B19" s="48"/>
      <c r="C19" s="13"/>
      <c r="D19" s="14"/>
      <c r="E19" s="15"/>
      <c r="F19" s="16"/>
    </row>
    <row r="20" spans="1:6" ht="18" customHeight="1" x14ac:dyDescent="0.4">
      <c r="A20" s="17"/>
      <c r="B20" s="18"/>
      <c r="C20" s="19"/>
      <c r="D20" s="20"/>
      <c r="E20" s="21"/>
      <c r="F20" s="22"/>
    </row>
    <row r="21" spans="1:6" ht="18" customHeight="1" x14ac:dyDescent="0.4">
      <c r="A21" s="23"/>
      <c r="B21" s="22" t="s">
        <v>6</v>
      </c>
      <c r="C21" s="22"/>
      <c r="D21" s="22"/>
      <c r="E21" s="22"/>
      <c r="F21" s="22"/>
    </row>
    <row r="22" spans="1:6" ht="18" customHeight="1" x14ac:dyDescent="0.4">
      <c r="A22" s="23"/>
      <c r="B22" s="22" t="s">
        <v>7</v>
      </c>
      <c r="C22" s="22"/>
      <c r="D22" s="22"/>
      <c r="E22" s="22"/>
      <c r="F22" s="22"/>
    </row>
    <row r="23" spans="1:6" ht="18" customHeight="1" x14ac:dyDescent="0.4">
      <c r="A23" s="24"/>
      <c r="B23" s="25"/>
      <c r="C23" s="25"/>
      <c r="D23" s="25"/>
      <c r="E23" s="25"/>
      <c r="F23" s="25"/>
    </row>
    <row r="24" spans="1:6" ht="18" customHeight="1" x14ac:dyDescent="0.4">
      <c r="A24" s="24"/>
      <c r="B24" s="26" t="s">
        <v>8</v>
      </c>
      <c r="C24" s="27"/>
      <c r="D24" s="27"/>
      <c r="E24" s="27"/>
      <c r="F24" s="27"/>
    </row>
    <row r="25" spans="1:6" ht="18" customHeight="1" x14ac:dyDescent="0.4">
      <c r="A25" s="24"/>
      <c r="B25" s="18"/>
      <c r="C25" s="19"/>
      <c r="D25" s="20"/>
      <c r="E25" s="21"/>
      <c r="F25" s="22"/>
    </row>
    <row r="26" spans="1:6" ht="18" customHeight="1" x14ac:dyDescent="0.4">
      <c r="A26" s="28"/>
      <c r="B26" s="86"/>
      <c r="C26" s="86"/>
      <c r="D26" s="86"/>
      <c r="E26" s="86"/>
      <c r="F26" s="86"/>
    </row>
    <row r="27" spans="1:6" ht="28.5" x14ac:dyDescent="0.45">
      <c r="A27" s="29" t="s">
        <v>9</v>
      </c>
      <c r="B27" s="30"/>
      <c r="C27" s="31"/>
      <c r="D27" s="31"/>
      <c r="E27" s="31"/>
      <c r="F27" s="32"/>
    </row>
    <row r="28" spans="1:6" ht="18" customHeight="1" x14ac:dyDescent="0.4">
      <c r="A28" s="49" t="s">
        <v>10</v>
      </c>
      <c r="B28" s="50" t="s">
        <v>11</v>
      </c>
      <c r="C28" s="51"/>
      <c r="D28" s="52"/>
      <c r="E28" s="52"/>
      <c r="F28" s="53"/>
    </row>
    <row r="29" spans="1:6" ht="18" customHeight="1" x14ac:dyDescent="0.4">
      <c r="A29" s="54" t="s">
        <v>12</v>
      </c>
      <c r="B29" s="43" t="s">
        <v>26</v>
      </c>
      <c r="C29" s="33"/>
      <c r="D29" s="33"/>
      <c r="E29" s="33"/>
      <c r="F29" s="55"/>
    </row>
    <row r="30" spans="1:6" ht="18" customHeight="1" x14ac:dyDescent="0.4">
      <c r="A30" s="56" t="s">
        <v>13</v>
      </c>
      <c r="B30" s="34" t="s">
        <v>14</v>
      </c>
      <c r="C30" s="35"/>
      <c r="D30" s="36"/>
      <c r="E30" s="36"/>
      <c r="F30" s="57"/>
    </row>
    <row r="31" spans="1:6" ht="18" customHeight="1" x14ac:dyDescent="0.25">
      <c r="A31" s="54" t="s">
        <v>15</v>
      </c>
      <c r="B31" s="58"/>
      <c r="C31" s="35"/>
      <c r="D31" s="37"/>
      <c r="E31" s="37"/>
      <c r="F31" s="59"/>
    </row>
    <row r="32" spans="1:6" ht="18" customHeight="1" x14ac:dyDescent="0.4">
      <c r="A32" s="60" t="s">
        <v>16</v>
      </c>
      <c r="B32" s="61" t="s">
        <v>17</v>
      </c>
      <c r="C32" s="62"/>
      <c r="D32" s="63"/>
      <c r="E32" s="63"/>
      <c r="F32" s="64"/>
    </row>
    <row r="33" spans="1:6" ht="28.5" x14ac:dyDescent="0.45">
      <c r="A33" s="38" t="s">
        <v>18</v>
      </c>
      <c r="B33" s="38"/>
      <c r="C33" s="1"/>
      <c r="D33" s="39"/>
      <c r="E33" s="39"/>
      <c r="F33" s="39"/>
    </row>
    <row r="34" spans="1:6" ht="18" customHeight="1" x14ac:dyDescent="0.4">
      <c r="A34" s="65"/>
      <c r="B34" s="66" t="s">
        <v>12</v>
      </c>
      <c r="C34" s="67"/>
      <c r="D34" s="67"/>
      <c r="E34" s="67"/>
      <c r="F34" s="68" t="s">
        <v>19</v>
      </c>
    </row>
    <row r="35" spans="1:6" ht="18" customHeight="1" x14ac:dyDescent="0.4">
      <c r="A35" s="69" t="s">
        <v>20</v>
      </c>
      <c r="B35" s="40" t="s">
        <v>21</v>
      </c>
      <c r="C35" s="41"/>
      <c r="D35" s="42"/>
      <c r="E35" s="42"/>
      <c r="F35" s="83" t="s">
        <v>27</v>
      </c>
    </row>
    <row r="36" spans="1:6" ht="18" customHeight="1" x14ac:dyDescent="0.4">
      <c r="A36" s="70" t="s">
        <v>22</v>
      </c>
      <c r="B36" s="43" t="s">
        <v>23</v>
      </c>
      <c r="C36" s="44"/>
      <c r="D36" s="45"/>
      <c r="E36" s="45"/>
      <c r="F36" s="84"/>
    </row>
    <row r="37" spans="1:6" ht="18" customHeight="1" x14ac:dyDescent="0.4">
      <c r="A37" s="71" t="s">
        <v>24</v>
      </c>
      <c r="B37" s="72" t="s">
        <v>25</v>
      </c>
      <c r="C37" s="73"/>
      <c r="D37" s="74"/>
      <c r="E37" s="74"/>
      <c r="F37" s="85"/>
    </row>
  </sheetData>
  <mergeCells count="7">
    <mergeCell ref="F35:F37"/>
    <mergeCell ref="B26:F26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2026-05-19T08:30:32Z</cp:lastPrinted>
  <dcterms:created xsi:type="dcterms:W3CDTF">2022-12-23T06:43:44Z</dcterms:created>
  <dcterms:modified xsi:type="dcterms:W3CDTF">2026-06-04T02:11:40Z</dcterms:modified>
</cp:coreProperties>
</file>