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717\"/>
    </mc:Choice>
  </mc:AlternateContent>
  <xr:revisionPtr revIDLastSave="0" documentId="13_ncr:1_{2DCAEA85-179C-4A47-9D06-F6143AEC78DC}" xr6:coauthVersionLast="47" xr6:coauthVersionMax="47" xr10:uidLastSave="{00000000-0000-0000-0000-000000000000}"/>
  <bookViews>
    <workbookView xWindow="9885" yWindow="1710" windowWidth="19875" windowHeight="13365" xr2:uid="{BBF2EE95-329A-46AA-AEE7-9EC7AF6C9721}"/>
  </bookViews>
  <sheets>
    <sheet name="Sheet1" sheetId="1" r:id="rId1"/>
  </sheets>
  <definedNames>
    <definedName name="_xlnm.Print_Area" localSheetId="0">Sheet1!$A$1:$F$41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 s="1"/>
  <c r="C21" i="1" s="1"/>
  <c r="D21" i="1" s="1"/>
  <c r="F20" i="1"/>
  <c r="E20" i="1"/>
  <c r="C20" i="1" s="1"/>
  <c r="D20" i="1" s="1"/>
  <c r="F19" i="1"/>
  <c r="E19" i="1" s="1"/>
  <c r="C19" i="1" s="1"/>
  <c r="D19" i="1" s="1"/>
  <c r="B19" i="1"/>
  <c r="B20" i="1" s="1"/>
  <c r="B21" i="1" s="1"/>
  <c r="F18" i="1"/>
  <c r="E18" i="1"/>
  <c r="C18" i="1" s="1"/>
  <c r="D18" i="1" s="1"/>
  <c r="F17" i="1"/>
  <c r="E17" i="1" s="1"/>
  <c r="C17" i="1" s="1"/>
  <c r="D17" i="1" s="1"/>
  <c r="B17" i="1"/>
  <c r="B18" i="1" s="1"/>
  <c r="F16" i="1"/>
  <c r="E16" i="1"/>
  <c r="C16" i="1" s="1"/>
  <c r="D16" i="1" s="1"/>
  <c r="B16" i="1"/>
  <c r="B8" i="1"/>
  <c r="B9" i="1" s="1"/>
  <c r="B10" i="1" l="1"/>
  <c r="B11" i="1" s="1"/>
  <c r="B12" i="1" s="1"/>
  <c r="B13" i="1" s="1"/>
  <c r="B14" i="1" s="1"/>
  <c r="B15" i="1" s="1"/>
  <c r="E7" i="1"/>
  <c r="C7" i="1" s="1"/>
  <c r="D7" i="1" s="1"/>
  <c r="E8" i="1"/>
  <c r="C8" i="1" s="1"/>
  <c r="D8" i="1" s="1"/>
  <c r="F11" i="1"/>
  <c r="F10" i="1"/>
  <c r="E10" i="1" l="1"/>
  <c r="C10" i="1" s="1"/>
  <c r="D10" i="1" s="1"/>
  <c r="F13" i="1"/>
  <c r="E13" i="1" s="1"/>
  <c r="C13" i="1" s="1"/>
  <c r="D13" i="1" s="1"/>
  <c r="E11" i="1"/>
  <c r="C11" i="1" s="1"/>
  <c r="D11" i="1" s="1"/>
  <c r="F14" i="1"/>
  <c r="E14" i="1" s="1"/>
  <c r="C14" i="1" s="1"/>
  <c r="D14" i="1" s="1"/>
  <c r="E9" i="1"/>
  <c r="C9" i="1" s="1"/>
  <c r="D9" i="1" s="1"/>
  <c r="F12" i="1"/>
  <c r="E12" i="1" l="1"/>
  <c r="C12" i="1" s="1"/>
  <c r="D12" i="1" s="1"/>
  <c r="F15" i="1"/>
  <c r="E15" i="1" s="1"/>
  <c r="C15" i="1" s="1"/>
  <c r="D15" i="1" s="1"/>
</calcChain>
</file>

<file path=xl/sharedStrings.xml><?xml version="1.0" encoding="utf-8"?>
<sst xmlns="http://schemas.openxmlformats.org/spreadsheetml/2006/main" count="45" uniqueCount="30">
  <si>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</si>
  <si>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</si>
  <si>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</si>
  <si>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</si>
  <si>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</si>
  <si>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</si>
  <si>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</si>
  <si>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</si>
  <si>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</si>
  <si>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</si>
  <si>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</si>
  <si>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</si>
  <si>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</si>
  <si>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</si>
  <si>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</si>
  <si>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</si>
  <si>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</si>
  <si>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</si>
  <si>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</si>
  <si>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</si>
  <si>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</si>
  <si>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</si>
  <si>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</si>
  <si>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</si>
  <si>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</si>
  <si>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</si>
  <si>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4F, INTEL BUILDING 70, SEOLLEUNG-RO 90-GIL, GANGNAM-GU, SEOUL, KOREA</t>
    <phoneticPr fontId="24"/>
  </si>
  <si>
    <t>050-5784-5703</t>
    <phoneticPr fontId="4"/>
  </si>
  <si>
    <t>PANSTAR MICRALE</t>
  </si>
  <si>
    <t>入港日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</si>
</sst>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更新日：&quot;m/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0" fontId="3" fillId="7" borderId="24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5" xfId="0" applyFont="1" applyFill="1" applyBorder="1">
      <alignment vertical="center"/>
    </xf>
    <xf numFmtId="0" fontId="3" fillId="7" borderId="26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vertical="center" wrapText="1"/>
    </xf>
    <xf numFmtId="49" fontId="3" fillId="7" borderId="26" xfId="0" applyNumberFormat="1" applyFont="1" applyFill="1" applyBorder="1" applyAlignment="1">
      <alignment horizontal="left" vertical="center"/>
    </xf>
    <xf numFmtId="49" fontId="13" fillId="4" borderId="27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7" xfId="0" applyFont="1" applyFill="1" applyBorder="1" applyAlignment="1">
      <alignment vertical="center" wrapText="1"/>
    </xf>
    <xf numFmtId="0" fontId="3" fillId="7" borderId="28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1" fillId="4" borderId="30" xfId="0" applyFont="1" applyFill="1" applyBorder="1">
      <alignment vertical="center"/>
    </xf>
    <xf numFmtId="0" fontId="13" fillId="4" borderId="30" xfId="0" applyFont="1" applyFill="1" applyBorder="1" applyAlignment="1">
      <alignment vertical="center" wrapText="1"/>
    </xf>
    <xf numFmtId="0" fontId="13" fillId="4" borderId="31" xfId="0" applyFont="1" applyFill="1" applyBorder="1" applyAlignment="1">
      <alignment vertical="center" wrapText="1"/>
    </xf>
    <xf numFmtId="0" fontId="25" fillId="8" borderId="32" xfId="0" applyFont="1" applyFill="1" applyBorder="1" applyAlignment="1">
      <alignment horizontal="left" vertical="center"/>
    </xf>
    <xf numFmtId="0" fontId="25" fillId="8" borderId="33" xfId="0" applyFont="1" applyFill="1" applyBorder="1" applyAlignment="1">
      <alignment horizontal="left" vertical="center"/>
    </xf>
    <xf numFmtId="0" fontId="25" fillId="8" borderId="33" xfId="0" applyFont="1" applyFill="1" applyBorder="1">
      <alignment vertical="center"/>
    </xf>
    <xf numFmtId="0" fontId="25" fillId="8" borderId="34" xfId="0" applyFont="1" applyFill="1" applyBorder="1">
      <alignment vertical="center"/>
    </xf>
    <xf numFmtId="0" fontId="3" fillId="7" borderId="35" xfId="0" applyFont="1" applyFill="1" applyBorder="1">
      <alignment vertical="center"/>
    </xf>
    <xf numFmtId="0" fontId="3" fillId="7" borderId="36" xfId="0" applyFont="1" applyFill="1" applyBorder="1" applyAlignment="1">
      <alignment horizontal="left" vertical="center"/>
    </xf>
    <xf numFmtId="49" fontId="3" fillId="7" borderId="29" xfId="0" applyNumberFormat="1" applyFont="1" applyFill="1" applyBorder="1" applyAlignment="1">
      <alignment horizontal="left" vertical="center"/>
    </xf>
    <xf numFmtId="49" fontId="3" fillId="0" borderId="37" xfId="0" applyNumberFormat="1" applyFont="1" applyBorder="1" applyAlignment="1">
      <alignment horizontal="left" vertical="center"/>
    </xf>
    <xf numFmtId="0" fontId="1" fillId="0" borderId="30" xfId="0" applyFont="1" applyBorder="1">
      <alignment vertical="center"/>
    </xf>
    <xf numFmtId="49" fontId="13" fillId="0" borderId="30" xfId="0" applyNumberFormat="1" applyFont="1" applyBorder="1">
      <alignment vertical="center"/>
    </xf>
    <xf numFmtId="180" fontId="11" fillId="4" borderId="21" xfId="0" applyNumberFormat="1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left" vertical="center" shrinkToFit="1"/>
    </xf>
    <xf numFmtId="0" fontId="11" fillId="4" borderId="20" xfId="0" applyFont="1" applyFill="1" applyBorder="1" applyAlignment="1">
      <alignment horizontal="left" vertical="center" shrinkToFit="1"/>
    </xf>
    <xf numFmtId="181" fontId="11" fillId="0" borderId="19" xfId="0" applyNumberFormat="1" applyFont="1" applyBorder="1" applyAlignment="1">
      <alignment horizontal="center" vertical="center" shrinkToFit="1"/>
    </xf>
    <xf numFmtId="181" fontId="11" fillId="4" borderId="22" xfId="0" applyNumberFormat="1" applyFont="1" applyFill="1" applyBorder="1" applyAlignment="1">
      <alignment horizontal="right" vertical="center" justifyLastLine="1" shrinkToFit="1"/>
    </xf>
    <xf numFmtId="182" fontId="11" fillId="4" borderId="21" xfId="0" quotePrefix="1" applyNumberFormat="1" applyFont="1" applyFill="1" applyBorder="1" applyAlignment="1">
      <alignment horizontal="left" vertical="center" shrinkToFit="1"/>
    </xf>
    <xf numFmtId="181" fontId="11" fillId="4" borderId="22" xfId="0" applyNumberFormat="1" applyFont="1" applyFill="1" applyBorder="1" applyAlignment="1">
      <alignment horizontal="center" vertical="center" justifyLastLine="1" shrinkToFit="1"/>
    </xf>
    <xf numFmtId="181" fontId="11" fillId="4" borderId="23" xfId="0" applyNumberFormat="1" applyFont="1" applyFill="1" applyBorder="1" applyAlignment="1">
      <alignment horizontal="center" vertical="center" shrinkToFit="1"/>
    </xf>
    <xf numFmtId="182" fontId="11" fillId="3" borderId="6" xfId="0" quotePrefix="1" applyNumberFormat="1" applyFont="1" applyFill="1" applyBorder="1" applyAlignment="1">
      <alignment horizontal="right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30</xdr:row>
      <xdr:rowOff>57150</xdr:rowOff>
    </xdr:from>
    <xdr:to>
      <xdr:col>4</xdr:col>
      <xdr:colOff>266700</xdr:colOff>
      <xdr:row>31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36</xdr:row>
      <xdr:rowOff>137160</xdr:rowOff>
    </xdr:from>
    <xdr:to>
      <xdr:col>4</xdr:col>
      <xdr:colOff>175260</xdr:colOff>
      <xdr:row>37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25</xdr:row>
      <xdr:rowOff>57150</xdr:rowOff>
    </xdr:from>
    <xdr:to>
      <xdr:col>0</xdr:col>
      <xdr:colOff>744855</xdr:colOff>
      <xdr:row>26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F41"/>
  <sheetViews>
    <sheetView tabSelected="1" zoomScaleNormal="100" workbookViewId="0">
      <selection activeCell="A19" sqref="A19:F21"/>
    </sheetView>
  </sheetViews>
  <sheetFormatPr defaultRowHeight="18.75" x14ac:dyDescent="0.4"/>
  <cols>
    <col min="1" max="1" width="15" customWidth="1"/>
    <col min="2" max="2" width="8.625" customWidth="1"/>
    <col min="3" max="3" width="12.875" customWidth="1"/>
    <col min="4" max="4" width="8.375" customWidth="1"/>
    <col min="5" max="5" width="15.875" customWidth="1"/>
    <col min="6" max="6" width="13.875" bestFit="1" customWidth="1"/>
  </cols>
  <sheetData>
    <row r="1" spans="1:6" ht="18" customHeight="1" x14ac:dyDescent="0.4">
      <c r="A1" s="1"/>
      <c r="B1" s="2"/>
      <c r="C1" s="1"/>
      <c r="D1" s="1"/>
      <c r="E1" s="3" t="s">
        <v>0</v>
      </c>
      <c r="F1" s="6">
        <v>46220</v>
      </c>
    </row>
    <row r="2" spans="1:6" ht="18" customHeight="1" x14ac:dyDescent="0.4">
      <c r="A2" s="87"/>
      <c r="B2" s="87"/>
      <c r="C2" s="87"/>
      <c r="D2" s="4"/>
      <c r="E2" s="5" t="s">
        <v>1</v>
      </c>
      <c r="F2" s="6">
        <v>46238</v>
      </c>
    </row>
    <row r="3" spans="1:6" ht="24.95" customHeight="1" thickBot="1" x14ac:dyDescent="0.45">
      <c r="A3" s="4"/>
      <c r="B3" s="4"/>
      <c r="C3" s="4"/>
      <c r="D3" s="4"/>
      <c r="E3" s="7"/>
      <c r="F3" s="8"/>
    </row>
    <row r="4" spans="1:6" ht="22.5" thickTop="1" thickBot="1" x14ac:dyDescent="0.45">
      <c r="A4" s="88" t="s">
        <v>2</v>
      </c>
      <c r="B4" s="89"/>
      <c r="C4" s="89"/>
      <c r="D4" s="89"/>
      <c r="E4" s="89"/>
      <c r="F4" s="90"/>
    </row>
    <row r="5" spans="1:6" ht="24" customHeight="1" thickTop="1" thickBot="1" x14ac:dyDescent="0.45">
      <c r="A5" s="91"/>
      <c r="B5" s="92"/>
      <c r="C5" s="92"/>
      <c r="D5" s="92"/>
      <c r="E5" s="92"/>
      <c r="F5" s="93"/>
    </row>
    <row r="6" spans="1:6" x14ac:dyDescent="0.4">
      <c r="A6" s="94" t="s">
        <v>3</v>
      </c>
      <c r="B6" s="95"/>
      <c r="C6" s="96" t="s">
        <v>4</v>
      </c>
      <c r="D6" s="95"/>
      <c r="E6" s="9" t="s">
        <v>5</v>
      </c>
      <c r="F6" s="9" t="s">
        <v>29</v>
      </c>
    </row>
    <row r="7" spans="1:6" x14ac:dyDescent="0.4">
      <c r="A7" s="75" t="s">
        <v>28</v>
      </c>
      <c r="B7" s="45">
        <v>6083</v>
      </c>
      <c r="C7" s="10">
        <f t="shared" ref="C7:C12" si="0">IF(WEEKDAY(E7)=1,E7-2,E7-1 )</f>
        <v>46213</v>
      </c>
      <c r="D7" s="82" t="str">
        <f t="shared" ref="D7:D12" si="1">IF(WEEKDAY(C7)=6,"9:00","16:00")</f>
        <v>9:00</v>
      </c>
      <c r="E7" s="11">
        <f t="shared" ref="E7:E12" si="2">F7-1</f>
        <v>46215</v>
      </c>
      <c r="F7" s="77">
        <v>46216</v>
      </c>
    </row>
    <row r="8" spans="1:6" x14ac:dyDescent="0.4">
      <c r="A8" s="75" t="s">
        <v>28</v>
      </c>
      <c r="B8" s="45">
        <f t="shared" ref="B8:B21" si="3">B7+1</f>
        <v>6084</v>
      </c>
      <c r="C8" s="10">
        <f t="shared" si="0"/>
        <v>46216</v>
      </c>
      <c r="D8" s="82" t="str">
        <f t="shared" si="1"/>
        <v>16:00</v>
      </c>
      <c r="E8" s="11">
        <f t="shared" si="2"/>
        <v>46217</v>
      </c>
      <c r="F8" s="77">
        <v>46218</v>
      </c>
    </row>
    <row r="9" spans="1:6" x14ac:dyDescent="0.4">
      <c r="A9" s="75" t="s">
        <v>28</v>
      </c>
      <c r="B9" s="45">
        <f t="shared" si="3"/>
        <v>6085</v>
      </c>
      <c r="C9" s="10">
        <f t="shared" si="0"/>
        <v>46218</v>
      </c>
      <c r="D9" s="82" t="str">
        <f t="shared" si="1"/>
        <v>16:00</v>
      </c>
      <c r="E9" s="11">
        <f t="shared" si="2"/>
        <v>46219</v>
      </c>
      <c r="F9" s="77">
        <v>46220</v>
      </c>
    </row>
    <row r="10" spans="1:6" x14ac:dyDescent="0.4">
      <c r="A10" s="75" t="s">
        <v>28</v>
      </c>
      <c r="B10" s="45">
        <f t="shared" si="3"/>
        <v>6086</v>
      </c>
      <c r="C10" s="10">
        <f t="shared" si="0"/>
        <v>46220</v>
      </c>
      <c r="D10" s="82" t="str">
        <f t="shared" si="1"/>
        <v>9:00</v>
      </c>
      <c r="E10" s="11">
        <f t="shared" si="2"/>
        <v>46222</v>
      </c>
      <c r="F10" s="77">
        <f t="shared" ref="F10:F21" si="4">F7+7</f>
        <v>46223</v>
      </c>
    </row>
    <row r="11" spans="1:6" x14ac:dyDescent="0.4">
      <c r="A11" s="75" t="s">
        <v>28</v>
      </c>
      <c r="B11" s="45">
        <f t="shared" si="3"/>
        <v>6087</v>
      </c>
      <c r="C11" s="10">
        <f t="shared" si="0"/>
        <v>46223</v>
      </c>
      <c r="D11" s="82" t="str">
        <f t="shared" si="1"/>
        <v>16:00</v>
      </c>
      <c r="E11" s="11">
        <f t="shared" si="2"/>
        <v>46224</v>
      </c>
      <c r="F11" s="77">
        <f t="shared" si="4"/>
        <v>46225</v>
      </c>
    </row>
    <row r="12" spans="1:6" x14ac:dyDescent="0.4">
      <c r="A12" s="75" t="s">
        <v>28</v>
      </c>
      <c r="B12" s="45">
        <f t="shared" si="3"/>
        <v>6088</v>
      </c>
      <c r="C12" s="10">
        <f t="shared" si="0"/>
        <v>46225</v>
      </c>
      <c r="D12" s="82" t="str">
        <f t="shared" si="1"/>
        <v>16:00</v>
      </c>
      <c r="E12" s="11">
        <f t="shared" si="2"/>
        <v>46226</v>
      </c>
      <c r="F12" s="77">
        <f t="shared" si="4"/>
        <v>46227</v>
      </c>
    </row>
    <row r="13" spans="1:6" x14ac:dyDescent="0.4">
      <c r="A13" s="75" t="s">
        <v>28</v>
      </c>
      <c r="B13" s="45">
        <f t="shared" si="3"/>
        <v>6089</v>
      </c>
      <c r="C13" s="10">
        <f t="shared" ref="C13:C15" si="5">IF(WEEKDAY(E13)=1,E13-2,E13-1 )</f>
        <v>46227</v>
      </c>
      <c r="D13" s="82" t="str">
        <f t="shared" ref="D13:D15" si="6">IF(WEEKDAY(C13)=6,"9:00","16:00")</f>
        <v>9:00</v>
      </c>
      <c r="E13" s="11">
        <f t="shared" ref="E13:E15" si="7">F13-1</f>
        <v>46229</v>
      </c>
      <c r="F13" s="77">
        <f t="shared" si="4"/>
        <v>46230</v>
      </c>
    </row>
    <row r="14" spans="1:6" x14ac:dyDescent="0.4">
      <c r="A14" s="75" t="s">
        <v>28</v>
      </c>
      <c r="B14" s="45">
        <f t="shared" si="3"/>
        <v>6090</v>
      </c>
      <c r="C14" s="10">
        <f t="shared" si="5"/>
        <v>46230</v>
      </c>
      <c r="D14" s="82" t="str">
        <f t="shared" si="6"/>
        <v>16:00</v>
      </c>
      <c r="E14" s="11">
        <f t="shared" si="7"/>
        <v>46231</v>
      </c>
      <c r="F14" s="77">
        <f t="shared" si="4"/>
        <v>46232</v>
      </c>
    </row>
    <row r="15" spans="1:6" x14ac:dyDescent="0.4">
      <c r="A15" s="75" t="s">
        <v>28</v>
      </c>
      <c r="B15" s="45">
        <f t="shared" si="3"/>
        <v>6091</v>
      </c>
      <c r="C15" s="10">
        <f t="shared" si="5"/>
        <v>46232</v>
      </c>
      <c r="D15" s="82" t="str">
        <f t="shared" si="6"/>
        <v>16:00</v>
      </c>
      <c r="E15" s="11">
        <f t="shared" si="7"/>
        <v>46233</v>
      </c>
      <c r="F15" s="77">
        <f t="shared" si="4"/>
        <v>46234</v>
      </c>
    </row>
    <row r="16" spans="1:6" x14ac:dyDescent="0.4">
      <c r="A16" s="75" t="s">
        <v>28</v>
      </c>
      <c r="B16" s="45">
        <f t="shared" si="3"/>
        <v>6092</v>
      </c>
      <c r="C16" s="10">
        <f t="shared" ref="C16:C18" si="8">IF(WEEKDAY(E16)=1,E16-2,E16-1 )</f>
        <v>46234</v>
      </c>
      <c r="D16" s="82" t="str">
        <f t="shared" ref="D16:D18" si="9">IF(WEEKDAY(C16)=6,"9:00","16:00")</f>
        <v>9:00</v>
      </c>
      <c r="E16" s="11">
        <f t="shared" ref="E16:E18" si="10">F16-1</f>
        <v>46236</v>
      </c>
      <c r="F16" s="77">
        <f t="shared" si="4"/>
        <v>46237</v>
      </c>
    </row>
    <row r="17" spans="1:6" x14ac:dyDescent="0.4">
      <c r="A17" s="75" t="s">
        <v>28</v>
      </c>
      <c r="B17" s="45">
        <f t="shared" si="3"/>
        <v>6093</v>
      </c>
      <c r="C17" s="10">
        <f t="shared" si="8"/>
        <v>46237</v>
      </c>
      <c r="D17" s="82" t="str">
        <f t="shared" si="9"/>
        <v>16:00</v>
      </c>
      <c r="E17" s="11">
        <f t="shared" si="10"/>
        <v>46238</v>
      </c>
      <c r="F17" s="77">
        <f t="shared" si="4"/>
        <v>46239</v>
      </c>
    </row>
    <row r="18" spans="1:6" x14ac:dyDescent="0.4">
      <c r="A18" s="75" t="s">
        <v>28</v>
      </c>
      <c r="B18" s="45">
        <f t="shared" si="3"/>
        <v>6094</v>
      </c>
      <c r="C18" s="10">
        <f t="shared" si="8"/>
        <v>46239</v>
      </c>
      <c r="D18" s="82" t="str">
        <f t="shared" si="9"/>
        <v>16:00</v>
      </c>
      <c r="E18" s="11">
        <f t="shared" si="10"/>
        <v>46240</v>
      </c>
      <c r="F18" s="77">
        <f t="shared" si="4"/>
        <v>46241</v>
      </c>
    </row>
    <row r="19" spans="1:6" x14ac:dyDescent="0.4">
      <c r="A19" s="75" t="s">
        <v>28</v>
      </c>
      <c r="B19" s="45">
        <f t="shared" si="3"/>
        <v>6095</v>
      </c>
      <c r="C19" s="10">
        <f t="shared" ref="C19:C21" si="11">IF(WEEKDAY(E19)=1,E19-2,E19-1 )</f>
        <v>46241</v>
      </c>
      <c r="D19" s="82" t="str">
        <f t="shared" ref="D19:D21" si="12">IF(WEEKDAY(C19)=6,"9:00","16:00")</f>
        <v>9:00</v>
      </c>
      <c r="E19" s="11">
        <f t="shared" ref="E19:E21" si="13">F19-1</f>
        <v>46243</v>
      </c>
      <c r="F19" s="77">
        <f t="shared" si="4"/>
        <v>46244</v>
      </c>
    </row>
    <row r="20" spans="1:6" x14ac:dyDescent="0.4">
      <c r="A20" s="75" t="s">
        <v>28</v>
      </c>
      <c r="B20" s="45">
        <f t="shared" si="3"/>
        <v>6096</v>
      </c>
      <c r="C20" s="10">
        <f t="shared" si="11"/>
        <v>46244</v>
      </c>
      <c r="D20" s="82" t="str">
        <f t="shared" si="12"/>
        <v>16:00</v>
      </c>
      <c r="E20" s="11">
        <f t="shared" si="13"/>
        <v>46245</v>
      </c>
      <c r="F20" s="77">
        <f t="shared" si="4"/>
        <v>46246</v>
      </c>
    </row>
    <row r="21" spans="1:6" x14ac:dyDescent="0.4">
      <c r="A21" s="75" t="s">
        <v>28</v>
      </c>
      <c r="B21" s="45">
        <f t="shared" si="3"/>
        <v>6097</v>
      </c>
      <c r="C21" s="10">
        <f t="shared" si="11"/>
        <v>46246</v>
      </c>
      <c r="D21" s="82" t="str">
        <f t="shared" si="12"/>
        <v>16:00</v>
      </c>
      <c r="E21" s="11">
        <f t="shared" si="13"/>
        <v>46247</v>
      </c>
      <c r="F21" s="77">
        <f t="shared" si="4"/>
        <v>46248</v>
      </c>
    </row>
    <row r="22" spans="1:6" ht="19.5" thickBot="1" x14ac:dyDescent="0.45">
      <c r="A22" s="76"/>
      <c r="B22" s="74"/>
      <c r="C22" s="78"/>
      <c r="D22" s="79"/>
      <c r="E22" s="80"/>
      <c r="F22" s="81"/>
    </row>
    <row r="23" spans="1:6" x14ac:dyDescent="0.4">
      <c r="A23" s="46"/>
      <c r="B23" s="47"/>
      <c r="C23" s="12"/>
      <c r="D23" s="13"/>
      <c r="E23" s="14"/>
      <c r="F23" s="15"/>
    </row>
    <row r="24" spans="1:6" ht="18" customHeight="1" x14ac:dyDescent="0.4">
      <c r="A24" s="16"/>
      <c r="B24" s="17"/>
      <c r="C24" s="18"/>
      <c r="D24" s="19"/>
      <c r="E24" s="20"/>
      <c r="F24" s="21"/>
    </row>
    <row r="25" spans="1:6" ht="18" customHeight="1" x14ac:dyDescent="0.4">
      <c r="A25" s="22"/>
      <c r="B25" s="21" t="s">
        <v>6</v>
      </c>
      <c r="C25" s="21"/>
      <c r="D25" s="21"/>
      <c r="E25" s="21"/>
      <c r="F25" s="21"/>
    </row>
    <row r="26" spans="1:6" ht="18" customHeight="1" x14ac:dyDescent="0.4">
      <c r="A26" s="22"/>
      <c r="B26" s="21" t="s">
        <v>7</v>
      </c>
      <c r="C26" s="21"/>
      <c r="D26" s="21"/>
      <c r="E26" s="21"/>
      <c r="F26" s="21"/>
    </row>
    <row r="27" spans="1:6" ht="18" customHeight="1" x14ac:dyDescent="0.4">
      <c r="A27" s="23"/>
      <c r="B27" s="24"/>
      <c r="C27" s="24"/>
      <c r="D27" s="24"/>
      <c r="E27" s="24"/>
      <c r="F27" s="24"/>
    </row>
    <row r="28" spans="1:6" ht="18" customHeight="1" x14ac:dyDescent="0.4">
      <c r="A28" s="23"/>
      <c r="B28" s="25" t="s">
        <v>8</v>
      </c>
      <c r="C28" s="26"/>
      <c r="D28" s="26"/>
      <c r="E28" s="26"/>
      <c r="F28" s="26"/>
    </row>
    <row r="29" spans="1:6" ht="18" customHeight="1" x14ac:dyDescent="0.4">
      <c r="A29" s="23"/>
      <c r="B29" s="17"/>
      <c r="C29" s="18"/>
      <c r="D29" s="19"/>
      <c r="E29" s="20"/>
      <c r="F29" s="21"/>
    </row>
    <row r="30" spans="1:6" ht="18" customHeight="1" x14ac:dyDescent="0.4">
      <c r="A30" s="27"/>
      <c r="B30" s="86"/>
      <c r="C30" s="86"/>
      <c r="D30" s="86"/>
      <c r="E30" s="86"/>
      <c r="F30" s="86"/>
    </row>
    <row r="31" spans="1:6" ht="28.5" x14ac:dyDescent="0.45">
      <c r="A31" s="28" t="s">
        <v>9</v>
      </c>
      <c r="B31" s="29"/>
      <c r="C31" s="30"/>
      <c r="D31" s="30"/>
      <c r="E31" s="30"/>
      <c r="F31" s="31"/>
    </row>
    <row r="32" spans="1:6" ht="18" customHeight="1" x14ac:dyDescent="0.4">
      <c r="A32" s="48" t="s">
        <v>10</v>
      </c>
      <c r="B32" s="49" t="s">
        <v>11</v>
      </c>
      <c r="C32" s="50"/>
      <c r="D32" s="51"/>
      <c r="E32" s="51"/>
      <c r="F32" s="52"/>
    </row>
    <row r="33" spans="1:6" ht="18" customHeight="1" x14ac:dyDescent="0.4">
      <c r="A33" s="53" t="s">
        <v>12</v>
      </c>
      <c r="B33" s="42" t="s">
        <v>26</v>
      </c>
      <c r="C33" s="32"/>
      <c r="D33" s="32"/>
      <c r="E33" s="32"/>
      <c r="F33" s="54"/>
    </row>
    <row r="34" spans="1:6" ht="18" customHeight="1" x14ac:dyDescent="0.4">
      <c r="A34" s="55" t="s">
        <v>13</v>
      </c>
      <c r="B34" s="33" t="s">
        <v>14</v>
      </c>
      <c r="C34" s="34"/>
      <c r="D34" s="35"/>
      <c r="E34" s="35"/>
      <c r="F34" s="56"/>
    </row>
    <row r="35" spans="1:6" ht="18" customHeight="1" x14ac:dyDescent="0.25">
      <c r="A35" s="53" t="s">
        <v>15</v>
      </c>
      <c r="B35" s="57"/>
      <c r="C35" s="34"/>
      <c r="D35" s="36"/>
      <c r="E35" s="36"/>
      <c r="F35" s="58"/>
    </row>
    <row r="36" spans="1:6" ht="18" customHeight="1" x14ac:dyDescent="0.4">
      <c r="A36" s="59" t="s">
        <v>16</v>
      </c>
      <c r="B36" s="60" t="s">
        <v>17</v>
      </c>
      <c r="C36" s="61"/>
      <c r="D36" s="62"/>
      <c r="E36" s="62"/>
      <c r="F36" s="63"/>
    </row>
    <row r="37" spans="1:6" ht="28.5" x14ac:dyDescent="0.45">
      <c r="A37" s="37" t="s">
        <v>18</v>
      </c>
      <c r="B37" s="37"/>
      <c r="C37" s="1"/>
      <c r="D37" s="38"/>
      <c r="E37" s="38"/>
      <c r="F37" s="38"/>
    </row>
    <row r="38" spans="1:6" ht="18" customHeight="1" x14ac:dyDescent="0.4">
      <c r="A38" s="64"/>
      <c r="B38" s="65" t="s">
        <v>12</v>
      </c>
      <c r="C38" s="66"/>
      <c r="D38" s="66"/>
      <c r="E38" s="66"/>
      <c r="F38" s="67" t="s">
        <v>19</v>
      </c>
    </row>
    <row r="39" spans="1:6" ht="18" customHeight="1" x14ac:dyDescent="0.4">
      <c r="A39" s="68" t="s">
        <v>20</v>
      </c>
      <c r="B39" s="39" t="s">
        <v>21</v>
      </c>
      <c r="C39" s="40"/>
      <c r="D39" s="41"/>
      <c r="E39" s="41"/>
      <c r="F39" s="83" t="s">
        <v>27</v>
      </c>
    </row>
    <row r="40" spans="1:6" ht="18" customHeight="1" x14ac:dyDescent="0.4">
      <c r="A40" s="69" t="s">
        <v>22</v>
      </c>
      <c r="B40" s="42" t="s">
        <v>23</v>
      </c>
      <c r="C40" s="43"/>
      <c r="D40" s="44"/>
      <c r="E40" s="44"/>
      <c r="F40" s="84"/>
    </row>
    <row r="41" spans="1:6" ht="18" customHeight="1" x14ac:dyDescent="0.4">
      <c r="A41" s="70" t="s">
        <v>24</v>
      </c>
      <c r="B41" s="71" t="s">
        <v>25</v>
      </c>
      <c r="C41" s="72"/>
      <c r="D41" s="73"/>
      <c r="E41" s="73"/>
      <c r="F41" s="85"/>
    </row>
  </sheetData>
  <mergeCells count="7">
    <mergeCell ref="F39:F41"/>
    <mergeCell ref="B30:F30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scale="94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2026-06-17T06:43:32Z</cp:lastPrinted>
  <dcterms:created xsi:type="dcterms:W3CDTF">2022-12-23T06:43:44Z</dcterms:created>
  <dcterms:modified xsi:type="dcterms:W3CDTF">2026-07-14T08:05:08Z</dcterms:modified>
</cp:coreProperties>
</file>