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02\"/>
    </mc:Choice>
  </mc:AlternateContent>
  <xr:revisionPtr revIDLastSave="0" documentId="13_ncr:1_{2520AA3A-C9FE-4D5A-825A-BA3486E40684}" xr6:coauthVersionLast="47" xr6:coauthVersionMax="47" xr10:uidLastSave="{00000000-0000-0000-0000-000000000000}"/>
  <bookViews>
    <workbookView xWindow="13380" yWindow="1920" windowWidth="13710" windowHeight="12960" xr2:uid="{BBF2EE95-329A-46AA-AEE7-9EC7AF6C9721}"/>
  </bookViews>
  <sheets>
    <sheet name="Sheet1" sheetId="1" r:id="rId1"/>
  </sheets>
  <definedNames>
    <definedName name="_xlnm.Print_Area" localSheetId="0">Sheet1!$A$1:$F$41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 s="1"/>
  <c r="C18" i="1" s="1"/>
  <c r="D18" i="1" s="1"/>
  <c r="F17" i="1"/>
  <c r="E17" i="1" s="1"/>
  <c r="C17" i="1" s="1"/>
  <c r="D17" i="1" s="1"/>
  <c r="B17" i="1"/>
  <c r="B18" i="1" s="1"/>
  <c r="F16" i="1"/>
  <c r="E16" i="1"/>
  <c r="C16" i="1" s="1"/>
  <c r="D16" i="1" s="1"/>
  <c r="B16" i="1"/>
  <c r="F15" i="1"/>
  <c r="E15" i="1"/>
  <c r="C15" i="1" s="1"/>
  <c r="D15" i="1" s="1"/>
  <c r="F14" i="1"/>
  <c r="E14" i="1"/>
  <c r="C14" i="1"/>
  <c r="D14" i="1" s="1"/>
  <c r="B14" i="1"/>
  <c r="B15" i="1" s="1"/>
  <c r="F13" i="1"/>
  <c r="E13" i="1"/>
  <c r="C13" i="1" s="1"/>
  <c r="D13" i="1" s="1"/>
  <c r="B13" i="1"/>
  <c r="F12" i="1"/>
  <c r="E12" i="1" s="1"/>
  <c r="C12" i="1" s="1"/>
  <c r="D12" i="1" s="1"/>
  <c r="F11" i="1"/>
  <c r="E11" i="1"/>
  <c r="C11" i="1" s="1"/>
  <c r="D11" i="1" s="1"/>
  <c r="F10" i="1"/>
  <c r="E10" i="1" s="1"/>
  <c r="C10" i="1" s="1"/>
  <c r="D10" i="1" s="1"/>
  <c r="E9" i="1"/>
  <c r="C9" i="1" s="1"/>
  <c r="D9" i="1" s="1"/>
  <c r="E8" i="1"/>
  <c r="C8" i="1" s="1"/>
  <c r="D8" i="1" s="1"/>
  <c r="E7" i="1"/>
  <c r="C7" i="1" s="1"/>
  <c r="D7" i="1" s="1"/>
  <c r="B8" i="1"/>
  <c r="B9" i="1" s="1"/>
  <c r="B10" i="1" s="1"/>
  <c r="B11" i="1" s="1"/>
  <c r="B12" i="1" s="1"/>
</calcChain>
</file>

<file path=xl/sharedStrings.xml><?xml version="1.0" encoding="utf-8"?>
<sst xmlns="http://schemas.openxmlformats.org/spreadsheetml/2006/main" count="42" uniqueCount="30">
  <si>
    <t>更新日:</t>
    <rPh sb="0" eb="3">
      <t>コウシンビ</t>
    </rPh>
    <phoneticPr fontId="4"/>
  </si>
  <si>
    <t>次回更新予定日:</t>
    <rPh sb="0" eb="2">
      <t>ジカイ</t>
    </rPh>
    <rPh sb="2" eb="4">
      <t>コウシン</t>
    </rPh>
    <rPh sb="4" eb="7">
      <t>ヨテイビ</t>
    </rPh>
    <phoneticPr fontId="4"/>
  </si>
  <si>
    <r>
      <t>釜山</t>
    </r>
    <r>
      <rPr>
        <b/>
        <sz val="16"/>
        <color indexed="10"/>
        <rFont val="Meiryo UI"/>
        <family val="3"/>
        <charset val="128"/>
      </rPr>
      <t>-大阪</t>
    </r>
    <r>
      <rPr>
        <b/>
        <sz val="16"/>
        <color indexed="62"/>
        <rFont val="Meiryo UI"/>
        <family val="3"/>
        <charset val="128"/>
      </rPr>
      <t xml:space="preserve"> 輸入特急便スケジュール</t>
    </r>
    <rPh sb="0" eb="2">
      <t>プサン</t>
    </rPh>
    <rPh sb="3" eb="5">
      <t>オオサカ</t>
    </rPh>
    <rPh sb="6" eb="8">
      <t>ユニュウ</t>
    </rPh>
    <phoneticPr fontId="4"/>
  </si>
  <si>
    <t>便名</t>
    <rPh sb="0" eb="2">
      <t>ビンメイ</t>
    </rPh>
    <phoneticPr fontId="4"/>
  </si>
  <si>
    <t>釜山カット日</t>
    <rPh sb="0" eb="2">
      <t>プサン</t>
    </rPh>
    <rPh sb="5" eb="6">
      <t>ビ</t>
    </rPh>
    <phoneticPr fontId="4"/>
  </si>
  <si>
    <t>釜山出港日</t>
    <rPh sb="0" eb="2">
      <t>プサン</t>
    </rPh>
    <rPh sb="2" eb="4">
      <t>シュッコウ</t>
    </rPh>
    <rPh sb="3" eb="4">
      <t>イシデ</t>
    </rPh>
    <rPh sb="4" eb="5">
      <t>ビ</t>
    </rPh>
    <phoneticPr fontId="4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</si>
  <si>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4"/>
  </si>
  <si>
    <r>
      <t>※ご納品場所により</t>
    </r>
    <r>
      <rPr>
        <sz val="8"/>
        <color indexed="8"/>
        <rFont val="Meiryo UI"/>
        <family val="3"/>
        <charset val="128"/>
      </rPr>
      <t>納品日が異なります</t>
    </r>
    <r>
      <rPr>
        <sz val="8"/>
        <color indexed="8"/>
        <rFont val="Meiryo UI"/>
        <family val="3"/>
        <charset val="128"/>
      </rPr>
      <t>、詳しくはお尋ねください。</t>
    </r>
    <rPh sb="9" eb="12">
      <t>ノウヒンビ</t>
    </rPh>
    <rPh sb="13" eb="14">
      <t>コト</t>
    </rPh>
    <phoneticPr fontId="4"/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</si>
  <si>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4"/>
  </si>
  <si>
    <t>≫青島代理店</t>
    <rPh sb="1" eb="3">
      <t>チンタオ</t>
    </rPh>
    <rPh sb="3" eb="6">
      <t>ダイリテン</t>
    </rPh>
    <phoneticPr fontId="4"/>
  </si>
  <si>
    <t>代理店名</t>
    <rPh sb="0" eb="3">
      <t>ダイリテン</t>
    </rPh>
    <rPh sb="3" eb="4">
      <t>メイ</t>
    </rPh>
    <phoneticPr fontId="4"/>
  </si>
  <si>
    <t>ASIANLINK (SEOUL) CO., LTD.</t>
    <phoneticPr fontId="24"/>
  </si>
  <si>
    <t>住所</t>
    <rPh sb="0" eb="2">
      <t>ジュウショ</t>
    </rPh>
    <phoneticPr fontId="4"/>
  </si>
  <si>
    <t>TEL, FAX</t>
    <phoneticPr fontId="4"/>
  </si>
  <si>
    <t xml:space="preserve">Tel: 02-771-5757  // Fax: 02-771-5758  </t>
    <phoneticPr fontId="24"/>
  </si>
  <si>
    <t>E-mail</t>
    <phoneticPr fontId="4"/>
  </si>
  <si>
    <t>Attn</t>
    <phoneticPr fontId="4"/>
  </si>
  <si>
    <t>PIC: Mr.YJ PARK / Ms.HEO</t>
    <phoneticPr fontId="24"/>
  </si>
  <si>
    <t>≫お問い合わせ先</t>
    <rPh sb="2" eb="3">
      <t>ト</t>
    </rPh>
    <rPh sb="4" eb="5">
      <t>ア</t>
    </rPh>
    <rPh sb="7" eb="8">
      <t>サキ</t>
    </rPh>
    <phoneticPr fontId="4"/>
  </si>
  <si>
    <t>TEL</t>
    <phoneticPr fontId="4"/>
  </si>
  <si>
    <t>横浜本社</t>
    <rPh sb="0" eb="2">
      <t>ヨコハマ</t>
    </rPh>
    <rPh sb="2" eb="4">
      <t>ホンシャ</t>
    </rPh>
    <phoneticPr fontId="4"/>
  </si>
  <si>
    <t>〒220-6011 神奈川県横浜市西区みなとみらい2-3-1クイーンズタワーA 11階</t>
    <rPh sb="10" eb="14">
      <t>カナガワケン</t>
    </rPh>
    <phoneticPr fontId="4"/>
  </si>
  <si>
    <t>大阪支店</t>
    <rPh sb="0" eb="2">
      <t>オオサカ</t>
    </rPh>
    <rPh sb="2" eb="4">
      <t>シテン</t>
    </rPh>
    <phoneticPr fontId="4"/>
  </si>
  <si>
    <t>〒541-0052  大阪府大阪市中央区安土町1-8-15野村不動産大阪ビル 12階</t>
    <rPh sb="11" eb="14">
      <t>オオサカフ</t>
    </rPh>
    <phoneticPr fontId="4"/>
  </si>
  <si>
    <t>名古屋支店</t>
    <rPh sb="0" eb="3">
      <t>ナゴヤ</t>
    </rPh>
    <rPh sb="3" eb="5">
      <t>シテン</t>
    </rPh>
    <phoneticPr fontId="4"/>
  </si>
  <si>
    <r>
      <t>〒460-0003  愛知県名古屋市中区錦2-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 xml:space="preserve">27 </t>
    </r>
    <r>
      <rPr>
        <sz val="8"/>
        <color indexed="8"/>
        <rFont val="Meiryo UI"/>
        <family val="3"/>
        <charset val="128"/>
      </rPr>
      <t>NMF</t>
    </r>
    <r>
      <rPr>
        <sz val="8"/>
        <color indexed="8"/>
        <rFont val="Meiryo UI"/>
        <family val="3"/>
        <charset val="128"/>
      </rPr>
      <t>名古屋伏見ビル 8階</t>
    </r>
    <rPh sb="11" eb="14">
      <t>アイチケン</t>
    </rPh>
    <phoneticPr fontId="4"/>
  </si>
  <si>
    <t>4F, INTEL BUILDING 70, SEOLLEUNG-RO 90-GIL, GANGNAM-GU, SEOUL, KOREA</t>
    <phoneticPr fontId="24"/>
  </si>
  <si>
    <t>050-5784-5703</t>
    <phoneticPr fontId="4"/>
  </si>
  <si>
    <t>PANSTAR MICRALE</t>
  </si>
  <si>
    <t>入港日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</si>
</sst>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7" formatCode="&quot;次回更新予定日：&quot;m/d\(aaa\)"/>
    <numFmt numFmtId="178" formatCode="yyyy/mm/d\(aaa\)"/>
    <numFmt numFmtId="179" formatCode="#&quot;E&quot;"/>
    <numFmt numFmtId="180" formatCode="m/d&quot; [&quot;aaa\]"/>
    <numFmt numFmtId="181" formatCode="&quot; &quot;hh:mm"/>
    <numFmt numFmtId="182" formatCode="m/d&quot;[&quot;aaa\]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8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16"/>
      <color indexed="10"/>
      <name val="Meiryo UI"/>
      <family val="3"/>
      <charset val="128"/>
    </font>
    <font>
      <b/>
      <sz val="24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2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8"/>
      <color indexed="9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23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2"/>
      </left>
      <right/>
      <top style="double">
        <color indexed="62"/>
      </top>
      <bottom style="double">
        <color indexed="62"/>
      </bottom>
      <diagonal/>
    </border>
    <border>
      <left/>
      <right style="medium">
        <color indexed="62"/>
      </right>
      <top style="double">
        <color indexed="62"/>
      </top>
      <bottom style="double">
        <color indexed="62"/>
      </bottom>
      <diagonal/>
    </border>
    <border>
      <left style="medium">
        <color indexed="62"/>
      </left>
      <right/>
      <top/>
      <bottom/>
      <diagonal/>
    </border>
    <border>
      <left/>
      <right style="medium">
        <color indexed="62"/>
      </right>
      <top/>
      <bottom/>
      <diagonal/>
    </border>
    <border>
      <left style="medium">
        <color indexed="62"/>
      </left>
      <right style="thin">
        <color indexed="23"/>
      </right>
      <top style="medium">
        <color indexed="64"/>
      </top>
      <bottom/>
      <diagonal/>
    </border>
    <border>
      <left style="medium">
        <color indexed="62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2"/>
      </right>
      <top style="hair">
        <color indexed="64"/>
      </top>
      <bottom style="hair">
        <color indexed="64"/>
      </bottom>
      <diagonal/>
    </border>
    <border>
      <left style="medium">
        <color indexed="62"/>
      </left>
      <right/>
      <top style="hair">
        <color indexed="64"/>
      </top>
      <bottom style="medium">
        <color indexed="6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2"/>
      </bottom>
      <diagonal/>
    </border>
    <border>
      <left style="double">
        <color indexed="64"/>
      </left>
      <right/>
      <top style="hair">
        <color indexed="64"/>
      </top>
      <bottom style="medium">
        <color indexed="62"/>
      </bottom>
      <diagonal/>
    </border>
    <border>
      <left style="double">
        <color indexed="64"/>
      </left>
      <right style="medium">
        <color indexed="62"/>
      </right>
      <top style="hair">
        <color indexed="64"/>
      </top>
      <bottom style="medium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2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medium">
        <color indexed="62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center" vertical="top"/>
    </xf>
    <xf numFmtId="177" fontId="3" fillId="0" borderId="0" xfId="0" applyNumberFormat="1" applyFont="1" applyAlignment="1">
      <alignment horizontal="distributed" vertical="center"/>
    </xf>
    <xf numFmtId="178" fontId="3" fillId="0" borderId="0" xfId="0" applyNumberFormat="1" applyFont="1" applyAlignment="1">
      <alignment horizontal="right" vertical="center"/>
    </xf>
    <xf numFmtId="177" fontId="3" fillId="0" borderId="1" xfId="0" applyNumberFormat="1" applyFont="1" applyBorder="1" applyAlignment="1">
      <alignment horizontal="distributed" vertical="center"/>
    </xf>
    <xf numFmtId="178" fontId="3" fillId="0" borderId="1" xfId="0" applyNumberFormat="1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 shrinkToFit="1"/>
    </xf>
    <xf numFmtId="180" fontId="11" fillId="0" borderId="7" xfId="0" applyNumberFormat="1" applyFont="1" applyBorder="1" applyAlignment="1">
      <alignment horizontal="right" vertical="center" justifyLastLine="1" shrinkToFit="1"/>
    </xf>
    <xf numFmtId="180" fontId="11" fillId="0" borderId="7" xfId="0" applyNumberFormat="1" applyFont="1" applyBorder="1" applyAlignment="1">
      <alignment horizontal="center" vertical="center" justifyLastLine="1" shrinkToFit="1"/>
    </xf>
    <xf numFmtId="180" fontId="11" fillId="0" borderId="0" xfId="0" applyNumberFormat="1" applyFont="1" applyAlignment="1">
      <alignment horizontal="right" vertical="center" justifyLastLine="1" shrinkToFit="1"/>
    </xf>
    <xf numFmtId="181" fontId="11" fillId="3" borderId="0" xfId="0" quotePrefix="1" applyNumberFormat="1" applyFont="1" applyFill="1" applyAlignment="1">
      <alignment horizontal="left" vertical="center" shrinkToFit="1"/>
    </xf>
    <xf numFmtId="180" fontId="11" fillId="0" borderId="0" xfId="0" applyNumberFormat="1" applyFont="1" applyAlignment="1">
      <alignment horizontal="center" vertical="center" justifyLastLine="1" shrinkToFit="1"/>
    </xf>
    <xf numFmtId="180" fontId="11" fillId="3" borderId="0" xfId="0" applyNumberFormat="1" applyFont="1" applyFill="1" applyAlignment="1">
      <alignment horizontal="center" vertical="center" shrinkToFit="1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shrinkToFit="1"/>
    </xf>
    <xf numFmtId="20" fontId="12" fillId="5" borderId="0" xfId="0" applyNumberFormat="1" applyFont="1" applyFill="1" applyAlignment="1">
      <alignment horizontal="left" vertical="center" shrinkToFit="1"/>
    </xf>
    <xf numFmtId="182" fontId="13" fillId="5" borderId="0" xfId="0" applyNumberFormat="1" applyFont="1" applyFill="1" applyAlignment="1">
      <alignment horizontal="center" vertical="center" shrinkToFit="1"/>
    </xf>
    <xf numFmtId="182" fontId="13" fillId="5" borderId="0" xfId="0" applyNumberFormat="1" applyFont="1" applyFill="1" applyAlignment="1">
      <alignment horizontal="right" vertical="center" shrinkToFit="1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left" vertical="center" indent="5"/>
    </xf>
    <xf numFmtId="0" fontId="14" fillId="5" borderId="0" xfId="0" applyFont="1" applyFill="1" applyAlignment="1">
      <alignment horizontal="left" vertical="center" indent="5"/>
    </xf>
    <xf numFmtId="0" fontId="16" fillId="5" borderId="0" xfId="1" applyFont="1" applyFill="1">
      <alignment vertical="center"/>
    </xf>
    <xf numFmtId="0" fontId="17" fillId="5" borderId="0" xfId="1" applyFont="1" applyFill="1">
      <alignment vertical="center"/>
    </xf>
    <xf numFmtId="0" fontId="18" fillId="5" borderId="0" xfId="1" applyFont="1" applyFill="1">
      <alignment vertical="center"/>
    </xf>
    <xf numFmtId="0" fontId="19" fillId="0" borderId="0" xfId="0" applyFont="1">
      <alignment vertical="center"/>
    </xf>
    <xf numFmtId="0" fontId="21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22" fillId="0" borderId="8" xfId="0" applyFont="1" applyBorder="1" applyAlignment="1"/>
    <xf numFmtId="0" fontId="23" fillId="6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vertical="center" wrapText="1"/>
    </xf>
    <xf numFmtId="49" fontId="3" fillId="4" borderId="9" xfId="0" applyNumberFormat="1" applyFont="1" applyFill="1" applyBorder="1" applyAlignment="1">
      <alignment horizontal="left" vertical="center"/>
    </xf>
    <xf numFmtId="0" fontId="1" fillId="4" borderId="9" xfId="0" applyFont="1" applyFill="1" applyBorder="1">
      <alignment vertical="center"/>
    </xf>
    <xf numFmtId="49" fontId="13" fillId="4" borderId="9" xfId="0" applyNumberFormat="1" applyFont="1" applyFill="1" applyBorder="1">
      <alignment vertical="center"/>
    </xf>
    <xf numFmtId="0" fontId="13" fillId="4" borderId="9" xfId="0" applyFont="1" applyFill="1" applyBorder="1" applyAlignment="1">
      <alignment vertical="center" wrapText="1"/>
    </xf>
    <xf numFmtId="0" fontId="21" fillId="0" borderId="0" xfId="0" applyFont="1" applyAlignment="1">
      <alignment horizontal="left"/>
    </xf>
    <xf numFmtId="0" fontId="22" fillId="0" borderId="0" xfId="0" applyFont="1" applyAlignment="1"/>
    <xf numFmtId="0" fontId="3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22" fillId="0" borderId="11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3" fillId="0" borderId="9" xfId="0" applyFont="1" applyBorder="1" applyAlignment="1">
      <alignment vertical="center" wrapText="1"/>
    </xf>
    <xf numFmtId="179" fontId="11" fillId="4" borderId="6" xfId="0" applyNumberFormat="1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left" vertical="center" shrinkToFit="1"/>
    </xf>
    <xf numFmtId="179" fontId="11" fillId="4" borderId="0" xfId="0" applyNumberFormat="1" applyFont="1" applyFill="1" applyAlignment="1">
      <alignment horizontal="center" vertical="center" shrinkToFit="1"/>
    </xf>
    <xf numFmtId="0" fontId="3" fillId="7" borderId="24" xfId="0" applyFont="1" applyFill="1" applyBorder="1">
      <alignment vertical="center"/>
    </xf>
    <xf numFmtId="0" fontId="3" fillId="4" borderId="11" xfId="0" applyFont="1" applyFill="1" applyBorder="1">
      <alignment vertical="center"/>
    </xf>
    <xf numFmtId="0" fontId="1" fillId="4" borderId="11" xfId="0" applyFont="1" applyFill="1" applyBorder="1">
      <alignment vertical="center"/>
    </xf>
    <xf numFmtId="0" fontId="22" fillId="4" borderId="11" xfId="0" applyFont="1" applyFill="1" applyBorder="1">
      <alignment vertical="center"/>
    </xf>
    <xf numFmtId="0" fontId="22" fillId="4" borderId="25" xfId="0" applyFont="1" applyFill="1" applyBorder="1">
      <alignment vertical="center"/>
    </xf>
    <xf numFmtId="0" fontId="3" fillId="7" borderId="26" xfId="0" applyFont="1" applyFill="1" applyBorder="1" applyAlignment="1">
      <alignment horizontal="left" vertical="center"/>
    </xf>
    <xf numFmtId="0" fontId="3" fillId="4" borderId="27" xfId="0" applyFont="1" applyFill="1" applyBorder="1" applyAlignment="1">
      <alignment vertical="center" wrapText="1"/>
    </xf>
    <xf numFmtId="49" fontId="3" fillId="7" borderId="26" xfId="0" applyNumberFormat="1" applyFont="1" applyFill="1" applyBorder="1" applyAlignment="1">
      <alignment horizontal="left" vertical="center"/>
    </xf>
    <xf numFmtId="49" fontId="13" fillId="4" borderId="27" xfId="0" applyNumberFormat="1" applyFont="1" applyFill="1" applyBorder="1">
      <alignment vertical="center"/>
    </xf>
    <xf numFmtId="0" fontId="1" fillId="0" borderId="0" xfId="0" applyFont="1" applyAlignment="1"/>
    <xf numFmtId="0" fontId="13" fillId="4" borderId="27" xfId="0" applyFont="1" applyFill="1" applyBorder="1" applyAlignment="1">
      <alignment vertical="center" wrapText="1"/>
    </xf>
    <xf numFmtId="0" fontId="3" fillId="7" borderId="28" xfId="0" applyFont="1" applyFill="1" applyBorder="1" applyAlignment="1">
      <alignment horizontal="left" vertical="center"/>
    </xf>
    <xf numFmtId="0" fontId="3" fillId="4" borderId="29" xfId="0" applyFont="1" applyFill="1" applyBorder="1" applyAlignment="1">
      <alignment horizontal="left" vertical="center"/>
    </xf>
    <xf numFmtId="0" fontId="1" fillId="4" borderId="30" xfId="0" applyFont="1" applyFill="1" applyBorder="1">
      <alignment vertical="center"/>
    </xf>
    <xf numFmtId="0" fontId="13" fillId="4" borderId="30" xfId="0" applyFont="1" applyFill="1" applyBorder="1" applyAlignment="1">
      <alignment vertical="center" wrapText="1"/>
    </xf>
    <xf numFmtId="0" fontId="13" fillId="4" borderId="31" xfId="0" applyFont="1" applyFill="1" applyBorder="1" applyAlignment="1">
      <alignment vertical="center" wrapText="1"/>
    </xf>
    <xf numFmtId="0" fontId="25" fillId="8" borderId="32" xfId="0" applyFont="1" applyFill="1" applyBorder="1" applyAlignment="1">
      <alignment horizontal="left" vertical="center"/>
    </xf>
    <xf numFmtId="0" fontId="25" fillId="8" borderId="33" xfId="0" applyFont="1" applyFill="1" applyBorder="1" applyAlignment="1">
      <alignment horizontal="left" vertical="center"/>
    </xf>
    <xf numFmtId="0" fontId="25" fillId="8" borderId="33" xfId="0" applyFont="1" applyFill="1" applyBorder="1">
      <alignment vertical="center"/>
    </xf>
    <xf numFmtId="0" fontId="25" fillId="8" borderId="34" xfId="0" applyFont="1" applyFill="1" applyBorder="1">
      <alignment vertical="center"/>
    </xf>
    <xf numFmtId="0" fontId="3" fillId="7" borderId="35" xfId="0" applyFont="1" applyFill="1" applyBorder="1">
      <alignment vertical="center"/>
    </xf>
    <xf numFmtId="0" fontId="3" fillId="7" borderId="36" xfId="0" applyFont="1" applyFill="1" applyBorder="1" applyAlignment="1">
      <alignment horizontal="left" vertical="center"/>
    </xf>
    <xf numFmtId="49" fontId="3" fillId="7" borderId="29" xfId="0" applyNumberFormat="1" applyFont="1" applyFill="1" applyBorder="1" applyAlignment="1">
      <alignment horizontal="left" vertical="center"/>
    </xf>
    <xf numFmtId="49" fontId="3" fillId="0" borderId="37" xfId="0" applyNumberFormat="1" applyFont="1" applyBorder="1" applyAlignment="1">
      <alignment horizontal="left" vertical="center"/>
    </xf>
    <xf numFmtId="0" fontId="1" fillId="0" borderId="30" xfId="0" applyFont="1" applyBorder="1">
      <alignment vertical="center"/>
    </xf>
    <xf numFmtId="49" fontId="13" fillId="0" borderId="30" xfId="0" applyNumberFormat="1" applyFont="1" applyBorder="1">
      <alignment vertical="center"/>
    </xf>
    <xf numFmtId="179" fontId="11" fillId="4" borderId="21" xfId="0" applyNumberFormat="1" applyFont="1" applyFill="1" applyBorder="1" applyAlignment="1">
      <alignment horizontal="center" vertical="center" shrinkToFit="1"/>
    </xf>
    <xf numFmtId="0" fontId="11" fillId="4" borderId="18" xfId="0" applyFont="1" applyFill="1" applyBorder="1" applyAlignment="1">
      <alignment horizontal="left" vertical="center" shrinkToFit="1"/>
    </xf>
    <xf numFmtId="0" fontId="11" fillId="4" borderId="20" xfId="0" applyFont="1" applyFill="1" applyBorder="1" applyAlignment="1">
      <alignment horizontal="left" vertical="center" shrinkToFit="1"/>
    </xf>
    <xf numFmtId="180" fontId="11" fillId="0" borderId="19" xfId="0" applyNumberFormat="1" applyFont="1" applyBorder="1" applyAlignment="1">
      <alignment horizontal="center" vertical="center" shrinkToFit="1"/>
    </xf>
    <xf numFmtId="180" fontId="11" fillId="4" borderId="22" xfId="0" applyNumberFormat="1" applyFont="1" applyFill="1" applyBorder="1" applyAlignment="1">
      <alignment horizontal="right" vertical="center" justifyLastLine="1" shrinkToFit="1"/>
    </xf>
    <xf numFmtId="181" fontId="11" fillId="4" borderId="21" xfId="0" quotePrefix="1" applyNumberFormat="1" applyFont="1" applyFill="1" applyBorder="1" applyAlignment="1">
      <alignment horizontal="left" vertical="center" shrinkToFit="1"/>
    </xf>
    <xf numFmtId="180" fontId="11" fillId="4" borderId="22" xfId="0" applyNumberFormat="1" applyFont="1" applyFill="1" applyBorder="1" applyAlignment="1">
      <alignment horizontal="center" vertical="center" justifyLastLine="1" shrinkToFit="1"/>
    </xf>
    <xf numFmtId="180" fontId="11" fillId="4" borderId="23" xfId="0" applyNumberFormat="1" applyFont="1" applyFill="1" applyBorder="1" applyAlignment="1">
      <alignment horizontal="center" vertical="center" shrinkToFit="1"/>
    </xf>
    <xf numFmtId="181" fontId="11" fillId="3" borderId="6" xfId="0" quotePrefix="1" applyNumberFormat="1" applyFont="1" applyFill="1" applyBorder="1" applyAlignment="1">
      <alignment horizontal="right" vertical="center" shrinkToFit="1"/>
    </xf>
    <xf numFmtId="0" fontId="11" fillId="4" borderId="41" xfId="0" applyFont="1" applyFill="1" applyBorder="1" applyAlignment="1">
      <alignment horizontal="left" vertical="center" shrinkToFit="1"/>
    </xf>
    <xf numFmtId="179" fontId="11" fillId="4" borderId="42" xfId="0" applyNumberFormat="1" applyFont="1" applyFill="1" applyBorder="1" applyAlignment="1">
      <alignment horizontal="center" vertical="center" shrinkToFit="1"/>
    </xf>
    <xf numFmtId="180" fontId="11" fillId="0" borderId="43" xfId="0" applyNumberFormat="1" applyFont="1" applyBorder="1" applyAlignment="1">
      <alignment horizontal="right" vertical="center" justifyLastLine="1" shrinkToFit="1"/>
    </xf>
    <xf numFmtId="181" fontId="11" fillId="3" borderId="42" xfId="0" quotePrefix="1" applyNumberFormat="1" applyFont="1" applyFill="1" applyBorder="1" applyAlignment="1">
      <alignment horizontal="right" vertical="center" shrinkToFit="1"/>
    </xf>
    <xf numFmtId="180" fontId="11" fillId="0" borderId="43" xfId="0" applyNumberFormat="1" applyFont="1" applyBorder="1" applyAlignment="1">
      <alignment horizontal="center" vertical="center" justifyLastLine="1" shrinkToFit="1"/>
    </xf>
    <xf numFmtId="180" fontId="11" fillId="0" borderId="44" xfId="0" applyNumberFormat="1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top"/>
    </xf>
    <xf numFmtId="0" fontId="6" fillId="0" borderId="1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CCD44C85-545D-4B50-9E52-252563737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765810</xdr:colOff>
      <xdr:row>2</xdr:row>
      <xdr:rowOff>133350</xdr:rowOff>
    </xdr:from>
    <xdr:to>
      <xdr:col>5</xdr:col>
      <xdr:colOff>438150</xdr:colOff>
      <xdr:row>5</xdr:row>
      <xdr:rowOff>17352</xdr:rowOff>
    </xdr:to>
    <xdr:pic>
      <xdr:nvPicPr>
        <xdr:cNvPr id="12" name="図 27" descr="ロージークスｘ2.gif">
          <a:extLst>
            <a:ext uri="{FF2B5EF4-FFF2-40B4-BE49-F238E27FC236}">
              <a16:creationId xmlns:a16="http://schemas.microsoft.com/office/drawing/2014/main" id="{D3DB1A6F-C1F9-49F5-B60B-A9E73528F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590550"/>
          <a:ext cx="882015" cy="788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333375</xdr:colOff>
      <xdr:row>3</xdr:row>
      <xdr:rowOff>0</xdr:rowOff>
    </xdr:from>
    <xdr:to>
      <xdr:col>2</xdr:col>
      <xdr:colOff>516255</xdr:colOff>
      <xdr:row>3</xdr:row>
      <xdr:rowOff>152400</xdr:rowOff>
    </xdr:to>
    <xdr:sp macro="" textlink="">
      <xdr:nvSpPr>
        <xdr:cNvPr id="14" name="正方形/長方形 1">
          <a:extLst>
            <a:ext uri="{FF2B5EF4-FFF2-40B4-BE49-F238E27FC236}">
              <a16:creationId xmlns:a16="http://schemas.microsoft.com/office/drawing/2014/main" id="{60D40CA3-D52C-4F21-A81B-4280D1D458DF}"/>
            </a:ext>
          </a:extLst>
        </xdr:cNvPr>
        <xdr:cNvSpPr>
          <a:spLocks noChangeArrowheads="1"/>
        </xdr:cNvSpPr>
      </xdr:nvSpPr>
      <xdr:spPr bwMode="auto">
        <a:xfrm>
          <a:off x="2114550" y="657225"/>
          <a:ext cx="190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3</xdr:row>
      <xdr:rowOff>0</xdr:rowOff>
    </xdr:from>
    <xdr:to>
      <xdr:col>3</xdr:col>
      <xdr:colOff>516255</xdr:colOff>
      <xdr:row>3</xdr:row>
      <xdr:rowOff>152400</xdr:rowOff>
    </xdr:to>
    <xdr:sp macro="" textlink="">
      <xdr:nvSpPr>
        <xdr:cNvPr id="15" name="正方形/長方形 18">
          <a:extLst>
            <a:ext uri="{FF2B5EF4-FFF2-40B4-BE49-F238E27FC236}">
              <a16:creationId xmlns:a16="http://schemas.microsoft.com/office/drawing/2014/main" id="{FC1D590B-B136-46B2-BD0B-3D1C800CF565}"/>
            </a:ext>
          </a:extLst>
        </xdr:cNvPr>
        <xdr:cNvSpPr>
          <a:spLocks noChangeArrowheads="1"/>
        </xdr:cNvSpPr>
      </xdr:nvSpPr>
      <xdr:spPr bwMode="auto">
        <a:xfrm>
          <a:off x="3152775" y="657225"/>
          <a:ext cx="190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30</xdr:row>
      <xdr:rowOff>57150</xdr:rowOff>
    </xdr:from>
    <xdr:to>
      <xdr:col>4</xdr:col>
      <xdr:colOff>266700</xdr:colOff>
      <xdr:row>31</xdr:row>
      <xdr:rowOff>215265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F6AA7C20-C057-4CCE-ACD3-9BFD1865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6124575"/>
          <a:ext cx="733425" cy="520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36</xdr:row>
      <xdr:rowOff>137160</xdr:rowOff>
    </xdr:from>
    <xdr:to>
      <xdr:col>4</xdr:col>
      <xdr:colOff>175260</xdr:colOff>
      <xdr:row>37</xdr:row>
      <xdr:rowOff>163830</xdr:rowOff>
    </xdr:to>
    <xdr:pic>
      <xdr:nvPicPr>
        <xdr:cNvPr id="17" name="図 31">
          <a:extLst>
            <a:ext uri="{FF2B5EF4-FFF2-40B4-BE49-F238E27FC236}">
              <a16:creationId xmlns:a16="http://schemas.microsoft.com/office/drawing/2014/main" id="{ED4449C3-DE4D-40CF-A770-3A0089B35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" y="7627620"/>
          <a:ext cx="150304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</xdr:row>
      <xdr:rowOff>57150</xdr:rowOff>
    </xdr:from>
    <xdr:to>
      <xdr:col>0</xdr:col>
      <xdr:colOff>744855</xdr:colOff>
      <xdr:row>26</xdr:row>
      <xdr:rowOff>209550</xdr:rowOff>
    </xdr:to>
    <xdr:pic>
      <xdr:nvPicPr>
        <xdr:cNvPr id="18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7D965535-628C-470C-A43B-F80217F2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467350"/>
          <a:ext cx="390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114300</xdr:rowOff>
    </xdr:from>
    <xdr:to>
      <xdr:col>2</xdr:col>
      <xdr:colOff>304800</xdr:colOff>
      <xdr:row>1</xdr:row>
      <xdr:rowOff>167640</xdr:rowOff>
    </xdr:to>
    <xdr:pic>
      <xdr:nvPicPr>
        <xdr:cNvPr id="19" name="図 12">
          <a:extLst>
            <a:ext uri="{FF2B5EF4-FFF2-40B4-BE49-F238E27FC236}">
              <a16:creationId xmlns:a16="http://schemas.microsoft.com/office/drawing/2014/main" id="{6A476F08-0634-443A-AA52-EEF09F3B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2028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9945-A4A8-4006-8269-D6DFFECEDED2}">
  <sheetPr>
    <pageSetUpPr fitToPage="1"/>
  </sheetPr>
  <dimension ref="A1:F41"/>
  <sheetViews>
    <sheetView tabSelected="1" zoomScaleNormal="100" workbookViewId="0">
      <selection activeCell="A16" sqref="A16:F18"/>
    </sheetView>
  </sheetViews>
  <sheetFormatPr defaultRowHeight="18.75" x14ac:dyDescent="0.4"/>
  <cols>
    <col min="1" max="1" width="15" customWidth="1"/>
    <col min="2" max="2" width="8.625" customWidth="1"/>
    <col min="3" max="3" width="12.875" customWidth="1"/>
    <col min="4" max="4" width="8.375" customWidth="1"/>
    <col min="5" max="5" width="15.875" customWidth="1"/>
    <col min="6" max="6" width="13.875" bestFit="1" customWidth="1"/>
  </cols>
  <sheetData>
    <row r="1" spans="1:6" ht="18" customHeight="1" x14ac:dyDescent="0.4">
      <c r="A1" s="1"/>
      <c r="B1" s="2"/>
      <c r="C1" s="1"/>
      <c r="D1" s="1"/>
      <c r="E1" s="3" t="s">
        <v>0</v>
      </c>
      <c r="F1" s="6">
        <v>46297</v>
      </c>
    </row>
    <row r="2" spans="1:6" ht="18" customHeight="1" x14ac:dyDescent="0.4">
      <c r="A2" s="93"/>
      <c r="B2" s="93"/>
      <c r="C2" s="93"/>
      <c r="D2" s="4"/>
      <c r="E2" s="5" t="s">
        <v>1</v>
      </c>
      <c r="F2" s="6">
        <v>46315</v>
      </c>
    </row>
    <row r="3" spans="1:6" ht="24.95" customHeight="1" thickBot="1" x14ac:dyDescent="0.45">
      <c r="A3" s="4"/>
      <c r="B3" s="4"/>
      <c r="C3" s="4"/>
      <c r="D3" s="4"/>
      <c r="E3" s="7"/>
      <c r="F3" s="8"/>
    </row>
    <row r="4" spans="1:6" ht="22.5" thickTop="1" thickBot="1" x14ac:dyDescent="0.45">
      <c r="A4" s="94" t="s">
        <v>2</v>
      </c>
      <c r="B4" s="95"/>
      <c r="C4" s="95"/>
      <c r="D4" s="95"/>
      <c r="E4" s="95"/>
      <c r="F4" s="96"/>
    </row>
    <row r="5" spans="1:6" ht="24" customHeight="1" thickTop="1" thickBot="1" x14ac:dyDescent="0.45">
      <c r="A5" s="97"/>
      <c r="B5" s="98"/>
      <c r="C5" s="98"/>
      <c r="D5" s="98"/>
      <c r="E5" s="98"/>
      <c r="F5" s="99"/>
    </row>
    <row r="6" spans="1:6" x14ac:dyDescent="0.4">
      <c r="A6" s="100" t="s">
        <v>3</v>
      </c>
      <c r="B6" s="101"/>
      <c r="C6" s="102" t="s">
        <v>4</v>
      </c>
      <c r="D6" s="101"/>
      <c r="E6" s="9" t="s">
        <v>5</v>
      </c>
      <c r="F6" s="9" t="s">
        <v>29</v>
      </c>
    </row>
    <row r="7" spans="1:6" x14ac:dyDescent="0.4">
      <c r="A7" s="75" t="s">
        <v>28</v>
      </c>
      <c r="B7" s="45">
        <v>6116</v>
      </c>
      <c r="C7" s="10">
        <f t="shared" ref="C7:C12" si="0">IF(WEEKDAY(E7)=1,E7-2,E7-1 )</f>
        <v>46290</v>
      </c>
      <c r="D7" s="82" t="str">
        <f t="shared" ref="D7:D12" si="1">IF(WEEKDAY(C7)=6,"9:00","16:00")</f>
        <v>9:00</v>
      </c>
      <c r="E7" s="11">
        <f t="shared" ref="E7:E12" si="2">F7-1</f>
        <v>46292</v>
      </c>
      <c r="F7" s="77">
        <v>46293</v>
      </c>
    </row>
    <row r="8" spans="1:6" x14ac:dyDescent="0.4">
      <c r="A8" s="75" t="s">
        <v>28</v>
      </c>
      <c r="B8" s="45">
        <f t="shared" ref="B8:B18" si="3">B7+1</f>
        <v>6117</v>
      </c>
      <c r="C8" s="10">
        <f t="shared" si="0"/>
        <v>46293</v>
      </c>
      <c r="D8" s="82" t="str">
        <f t="shared" si="1"/>
        <v>16:00</v>
      </c>
      <c r="E8" s="11">
        <f t="shared" si="2"/>
        <v>46294</v>
      </c>
      <c r="F8" s="77">
        <v>46295</v>
      </c>
    </row>
    <row r="9" spans="1:6" x14ac:dyDescent="0.4">
      <c r="A9" s="75" t="s">
        <v>28</v>
      </c>
      <c r="B9" s="45">
        <f t="shared" si="3"/>
        <v>6118</v>
      </c>
      <c r="C9" s="10">
        <f t="shared" si="0"/>
        <v>46295</v>
      </c>
      <c r="D9" s="82" t="str">
        <f t="shared" si="1"/>
        <v>16:00</v>
      </c>
      <c r="E9" s="11">
        <f t="shared" si="2"/>
        <v>46296</v>
      </c>
      <c r="F9" s="77">
        <v>46297</v>
      </c>
    </row>
    <row r="10" spans="1:6" x14ac:dyDescent="0.4">
      <c r="A10" s="75" t="s">
        <v>28</v>
      </c>
      <c r="B10" s="45">
        <f t="shared" si="3"/>
        <v>6119</v>
      </c>
      <c r="C10" s="10">
        <f t="shared" si="0"/>
        <v>46297</v>
      </c>
      <c r="D10" s="82" t="str">
        <f t="shared" si="1"/>
        <v>9:00</v>
      </c>
      <c r="E10" s="11">
        <f t="shared" si="2"/>
        <v>46299</v>
      </c>
      <c r="F10" s="77">
        <f t="shared" ref="F10:F18" si="4">F7+7</f>
        <v>46300</v>
      </c>
    </row>
    <row r="11" spans="1:6" x14ac:dyDescent="0.4">
      <c r="A11" s="75" t="s">
        <v>28</v>
      </c>
      <c r="B11" s="45">
        <f t="shared" si="3"/>
        <v>6120</v>
      </c>
      <c r="C11" s="10">
        <f t="shared" si="0"/>
        <v>46300</v>
      </c>
      <c r="D11" s="82" t="str">
        <f t="shared" si="1"/>
        <v>16:00</v>
      </c>
      <c r="E11" s="11">
        <f t="shared" si="2"/>
        <v>46301</v>
      </c>
      <c r="F11" s="77">
        <f t="shared" si="4"/>
        <v>46302</v>
      </c>
    </row>
    <row r="12" spans="1:6" x14ac:dyDescent="0.4">
      <c r="A12" s="75" t="s">
        <v>28</v>
      </c>
      <c r="B12" s="45">
        <f t="shared" si="3"/>
        <v>6121</v>
      </c>
      <c r="C12" s="10">
        <f t="shared" si="0"/>
        <v>46302</v>
      </c>
      <c r="D12" s="82" t="str">
        <f t="shared" si="1"/>
        <v>16:00</v>
      </c>
      <c r="E12" s="11">
        <f t="shared" si="2"/>
        <v>46303</v>
      </c>
      <c r="F12" s="77">
        <f t="shared" si="4"/>
        <v>46304</v>
      </c>
    </row>
    <row r="13" spans="1:6" x14ac:dyDescent="0.4">
      <c r="A13" s="75" t="s">
        <v>28</v>
      </c>
      <c r="B13" s="45">
        <f t="shared" si="3"/>
        <v>6122</v>
      </c>
      <c r="C13" s="10">
        <f t="shared" ref="C13:C18" si="5">IF(WEEKDAY(E13)=1,E13-2,E13-1 )</f>
        <v>46304</v>
      </c>
      <c r="D13" s="82" t="str">
        <f t="shared" ref="D13:D18" si="6">IF(WEEKDAY(C13)=6,"9:00","16:00")</f>
        <v>9:00</v>
      </c>
      <c r="E13" s="11">
        <f t="shared" ref="E13:E18" si="7">F13-1</f>
        <v>46306</v>
      </c>
      <c r="F13" s="77">
        <f t="shared" si="4"/>
        <v>46307</v>
      </c>
    </row>
    <row r="14" spans="1:6" x14ac:dyDescent="0.4">
      <c r="A14" s="75" t="s">
        <v>28</v>
      </c>
      <c r="B14" s="45">
        <f t="shared" si="3"/>
        <v>6123</v>
      </c>
      <c r="C14" s="10">
        <f t="shared" si="5"/>
        <v>46307</v>
      </c>
      <c r="D14" s="82" t="str">
        <f t="shared" si="6"/>
        <v>16:00</v>
      </c>
      <c r="E14" s="11">
        <f t="shared" si="7"/>
        <v>46308</v>
      </c>
      <c r="F14" s="77">
        <f t="shared" si="4"/>
        <v>46309</v>
      </c>
    </row>
    <row r="15" spans="1:6" x14ac:dyDescent="0.4">
      <c r="A15" s="75" t="s">
        <v>28</v>
      </c>
      <c r="B15" s="45">
        <f t="shared" si="3"/>
        <v>6124</v>
      </c>
      <c r="C15" s="10">
        <f t="shared" si="5"/>
        <v>46309</v>
      </c>
      <c r="D15" s="82" t="str">
        <f t="shared" si="6"/>
        <v>16:00</v>
      </c>
      <c r="E15" s="11">
        <f t="shared" si="7"/>
        <v>46310</v>
      </c>
      <c r="F15" s="77">
        <f t="shared" si="4"/>
        <v>46311</v>
      </c>
    </row>
    <row r="16" spans="1:6" x14ac:dyDescent="0.4">
      <c r="A16" s="75" t="s">
        <v>28</v>
      </c>
      <c r="B16" s="45">
        <f t="shared" si="3"/>
        <v>6125</v>
      </c>
      <c r="C16" s="10">
        <f t="shared" si="5"/>
        <v>46311</v>
      </c>
      <c r="D16" s="82" t="str">
        <f t="shared" si="6"/>
        <v>9:00</v>
      </c>
      <c r="E16" s="11">
        <f t="shared" si="7"/>
        <v>46313</v>
      </c>
      <c r="F16" s="77">
        <f t="shared" si="4"/>
        <v>46314</v>
      </c>
    </row>
    <row r="17" spans="1:6" x14ac:dyDescent="0.4">
      <c r="A17" s="75" t="s">
        <v>28</v>
      </c>
      <c r="B17" s="45">
        <f t="shared" si="3"/>
        <v>6126</v>
      </c>
      <c r="C17" s="10">
        <f t="shared" si="5"/>
        <v>46314</v>
      </c>
      <c r="D17" s="82" t="str">
        <f t="shared" si="6"/>
        <v>16:00</v>
      </c>
      <c r="E17" s="11">
        <f t="shared" si="7"/>
        <v>46315</v>
      </c>
      <c r="F17" s="77">
        <f t="shared" si="4"/>
        <v>46316</v>
      </c>
    </row>
    <row r="18" spans="1:6" x14ac:dyDescent="0.4">
      <c r="A18" s="75" t="s">
        <v>28</v>
      </c>
      <c r="B18" s="45">
        <f t="shared" si="3"/>
        <v>6127</v>
      </c>
      <c r="C18" s="10">
        <f t="shared" si="5"/>
        <v>46316</v>
      </c>
      <c r="D18" s="82" t="str">
        <f t="shared" si="6"/>
        <v>16:00</v>
      </c>
      <c r="E18" s="11">
        <f t="shared" si="7"/>
        <v>46317</v>
      </c>
      <c r="F18" s="77">
        <f t="shared" si="4"/>
        <v>46318</v>
      </c>
    </row>
    <row r="19" spans="1:6" x14ac:dyDescent="0.4">
      <c r="A19" s="83"/>
      <c r="B19" s="84"/>
      <c r="C19" s="85"/>
      <c r="D19" s="86"/>
      <c r="E19" s="87"/>
      <c r="F19" s="88"/>
    </row>
    <row r="20" spans="1:6" x14ac:dyDescent="0.4">
      <c r="A20" s="83"/>
      <c r="B20" s="84"/>
      <c r="C20" s="85"/>
      <c r="D20" s="86"/>
      <c r="E20" s="87"/>
      <c r="F20" s="88"/>
    </row>
    <row r="21" spans="1:6" x14ac:dyDescent="0.4">
      <c r="A21" s="83"/>
      <c r="B21" s="84"/>
      <c r="C21" s="85"/>
      <c r="D21" s="86"/>
      <c r="E21" s="87"/>
      <c r="F21" s="88"/>
    </row>
    <row r="22" spans="1:6" ht="19.5" thickBot="1" x14ac:dyDescent="0.45">
      <c r="A22" s="76"/>
      <c r="B22" s="74"/>
      <c r="C22" s="78"/>
      <c r="D22" s="79"/>
      <c r="E22" s="80"/>
      <c r="F22" s="81"/>
    </row>
    <row r="23" spans="1:6" x14ac:dyDescent="0.4">
      <c r="A23" s="46"/>
      <c r="B23" s="47"/>
      <c r="C23" s="12"/>
      <c r="D23" s="13"/>
      <c r="E23" s="14"/>
      <c r="F23" s="15"/>
    </row>
    <row r="24" spans="1:6" ht="18" customHeight="1" x14ac:dyDescent="0.4">
      <c r="A24" s="16"/>
      <c r="B24" s="17"/>
      <c r="C24" s="18"/>
      <c r="D24" s="19"/>
      <c r="E24" s="20"/>
      <c r="F24" s="21"/>
    </row>
    <row r="25" spans="1:6" ht="18" customHeight="1" x14ac:dyDescent="0.4">
      <c r="A25" s="22"/>
      <c r="B25" s="21" t="s">
        <v>6</v>
      </c>
      <c r="C25" s="21"/>
      <c r="D25" s="21"/>
      <c r="E25" s="21"/>
      <c r="F25" s="21"/>
    </row>
    <row r="26" spans="1:6" ht="18" customHeight="1" x14ac:dyDescent="0.4">
      <c r="A26" s="22"/>
      <c r="B26" s="21" t="s">
        <v>7</v>
      </c>
      <c r="C26" s="21"/>
      <c r="D26" s="21"/>
      <c r="E26" s="21"/>
      <c r="F26" s="21"/>
    </row>
    <row r="27" spans="1:6" ht="18" customHeight="1" x14ac:dyDescent="0.4">
      <c r="A27" s="23"/>
      <c r="B27" s="24"/>
      <c r="C27" s="24"/>
      <c r="D27" s="24"/>
      <c r="E27" s="24"/>
      <c r="F27" s="24"/>
    </row>
    <row r="28" spans="1:6" ht="18" customHeight="1" x14ac:dyDescent="0.4">
      <c r="A28" s="23"/>
      <c r="B28" s="25" t="s">
        <v>8</v>
      </c>
      <c r="C28" s="26"/>
      <c r="D28" s="26"/>
      <c r="E28" s="26"/>
      <c r="F28" s="26"/>
    </row>
    <row r="29" spans="1:6" ht="18" customHeight="1" x14ac:dyDescent="0.4">
      <c r="A29" s="23"/>
      <c r="B29" s="17"/>
      <c r="C29" s="18"/>
      <c r="D29" s="19"/>
      <c r="E29" s="20"/>
      <c r="F29" s="21"/>
    </row>
    <row r="30" spans="1:6" ht="18" customHeight="1" x14ac:dyDescent="0.4">
      <c r="A30" s="27"/>
      <c r="B30" s="92"/>
      <c r="C30" s="92"/>
      <c r="D30" s="92"/>
      <c r="E30" s="92"/>
      <c r="F30" s="92"/>
    </row>
    <row r="31" spans="1:6" ht="28.5" x14ac:dyDescent="0.45">
      <c r="A31" s="28" t="s">
        <v>9</v>
      </c>
      <c r="B31" s="29"/>
      <c r="C31" s="30"/>
      <c r="D31" s="30"/>
      <c r="E31" s="30"/>
      <c r="F31" s="31"/>
    </row>
    <row r="32" spans="1:6" ht="18" customHeight="1" x14ac:dyDescent="0.4">
      <c r="A32" s="48" t="s">
        <v>10</v>
      </c>
      <c r="B32" s="49" t="s">
        <v>11</v>
      </c>
      <c r="C32" s="50"/>
      <c r="D32" s="51"/>
      <c r="E32" s="51"/>
      <c r="F32" s="52"/>
    </row>
    <row r="33" spans="1:6" ht="18" customHeight="1" x14ac:dyDescent="0.4">
      <c r="A33" s="53" t="s">
        <v>12</v>
      </c>
      <c r="B33" s="42" t="s">
        <v>26</v>
      </c>
      <c r="C33" s="32"/>
      <c r="D33" s="32"/>
      <c r="E33" s="32"/>
      <c r="F33" s="54"/>
    </row>
    <row r="34" spans="1:6" ht="18" customHeight="1" x14ac:dyDescent="0.4">
      <c r="A34" s="55" t="s">
        <v>13</v>
      </c>
      <c r="B34" s="33" t="s">
        <v>14</v>
      </c>
      <c r="C34" s="34"/>
      <c r="D34" s="35"/>
      <c r="E34" s="35"/>
      <c r="F34" s="56"/>
    </row>
    <row r="35" spans="1:6" ht="18" customHeight="1" x14ac:dyDescent="0.25">
      <c r="A35" s="53" t="s">
        <v>15</v>
      </c>
      <c r="B35" s="57"/>
      <c r="C35" s="34"/>
      <c r="D35" s="36"/>
      <c r="E35" s="36"/>
      <c r="F35" s="58"/>
    </row>
    <row r="36" spans="1:6" ht="18" customHeight="1" x14ac:dyDescent="0.4">
      <c r="A36" s="59" t="s">
        <v>16</v>
      </c>
      <c r="B36" s="60" t="s">
        <v>17</v>
      </c>
      <c r="C36" s="61"/>
      <c r="D36" s="62"/>
      <c r="E36" s="62"/>
      <c r="F36" s="63"/>
    </row>
    <row r="37" spans="1:6" ht="28.5" x14ac:dyDescent="0.45">
      <c r="A37" s="37" t="s">
        <v>18</v>
      </c>
      <c r="B37" s="37"/>
      <c r="C37" s="1"/>
      <c r="D37" s="38"/>
      <c r="E37" s="38"/>
      <c r="F37" s="38"/>
    </row>
    <row r="38" spans="1:6" ht="18" customHeight="1" x14ac:dyDescent="0.4">
      <c r="A38" s="64"/>
      <c r="B38" s="65" t="s">
        <v>12</v>
      </c>
      <c r="C38" s="66"/>
      <c r="D38" s="66"/>
      <c r="E38" s="66"/>
      <c r="F38" s="67" t="s">
        <v>19</v>
      </c>
    </row>
    <row r="39" spans="1:6" ht="18" customHeight="1" x14ac:dyDescent="0.4">
      <c r="A39" s="68" t="s">
        <v>20</v>
      </c>
      <c r="B39" s="39" t="s">
        <v>21</v>
      </c>
      <c r="C39" s="40"/>
      <c r="D39" s="41"/>
      <c r="E39" s="41"/>
      <c r="F39" s="89" t="s">
        <v>27</v>
      </c>
    </row>
    <row r="40" spans="1:6" ht="18" customHeight="1" x14ac:dyDescent="0.4">
      <c r="A40" s="69" t="s">
        <v>22</v>
      </c>
      <c r="B40" s="42" t="s">
        <v>23</v>
      </c>
      <c r="C40" s="43"/>
      <c r="D40" s="44"/>
      <c r="E40" s="44"/>
      <c r="F40" s="90"/>
    </row>
    <row r="41" spans="1:6" ht="18" customHeight="1" x14ac:dyDescent="0.4">
      <c r="A41" s="70" t="s">
        <v>24</v>
      </c>
      <c r="B41" s="71" t="s">
        <v>25</v>
      </c>
      <c r="C41" s="72"/>
      <c r="D41" s="73"/>
      <c r="E41" s="73"/>
      <c r="F41" s="91"/>
    </row>
  </sheetData>
  <mergeCells count="7">
    <mergeCell ref="F39:F41"/>
    <mergeCell ref="B30:F30"/>
    <mergeCell ref="A2:C2"/>
    <mergeCell ref="A4:F4"/>
    <mergeCell ref="A5:F5"/>
    <mergeCell ref="A6:B6"/>
    <mergeCell ref="C6:D6"/>
  </mergeCells>
  <phoneticPr fontId="2"/>
  <pageMargins left="0.7" right="0.7" top="0.75" bottom="0.75" header="0.3" footer="0.3"/>
  <pageSetup paperSize="9" scale="9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 Pham</dc:creator>
  <cp:lastModifiedBy>L20241226_0040D</cp:lastModifiedBy>
  <cp:lastPrinted>2026-06-17T06:43:32Z</cp:lastPrinted>
  <dcterms:created xsi:type="dcterms:W3CDTF">2022-12-23T06:43:44Z</dcterms:created>
  <dcterms:modified xsi:type="dcterms:W3CDTF">2026-10-02T05:32:41Z</dcterms:modified>
</cp:coreProperties>
</file>