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51111\"/>
    </mc:Choice>
  </mc:AlternateContent>
  <xr:revisionPtr revIDLastSave="0" documentId="13_ncr:1_{5B14E864-36C3-411B-9AC1-A7DDE3434A16}" xr6:coauthVersionLast="47" xr6:coauthVersionMax="47" xr10:uidLastSave="{00000000-0000-0000-0000-000000000000}"/>
  <bookViews>
    <workbookView xWindow="1905" yWindow="1905" windowWidth="20625" windowHeight="12135" xr2:uid="{BBF2EE95-329A-46AA-AEE7-9EC7AF6C97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9" i="1" s="1"/>
  <c r="B10" i="1" s="1"/>
  <c r="B11" i="1" s="1"/>
  <c r="B12" i="1" s="1"/>
  <c r="B13" i="1" s="1"/>
  <c r="B14" i="1" s="1"/>
  <c r="B15" i="1" s="1"/>
  <c r="B16" i="1" s="1"/>
  <c r="B17" i="1" s="1"/>
  <c r="F10" i="1"/>
  <c r="F11" i="1" s="1"/>
  <c r="F12" i="1" s="1"/>
  <c r="F13" i="1" l="1"/>
  <c r="F14" i="1" s="1"/>
  <c r="F15" i="1" s="1"/>
  <c r="F16" i="1" s="1"/>
  <c r="F17" i="1" s="1"/>
  <c r="E12" i="1"/>
  <c r="C12" i="1" s="1"/>
  <c r="E9" i="1"/>
  <c r="C9" i="1" s="1"/>
  <c r="A17" i="1"/>
  <c r="A16" i="1"/>
  <c r="D10" i="1"/>
  <c r="D11" i="1" s="1"/>
  <c r="E15" i="1" l="1"/>
  <c r="C15" i="1" s="1"/>
  <c r="D13" i="1"/>
  <c r="D14" i="1" s="1"/>
  <c r="D12" i="1"/>
  <c r="E7" i="1"/>
  <c r="C7" i="1" s="1"/>
  <c r="E10" i="1"/>
  <c r="C10" i="1" s="1"/>
  <c r="D16" i="1" l="1"/>
  <c r="D17" i="1" s="1"/>
  <c r="D15" i="1"/>
  <c r="E16" i="1"/>
  <c r="C16" i="1" s="1"/>
  <c r="E17" i="1"/>
  <c r="C17" i="1" s="1"/>
  <c r="E11" i="1"/>
  <c r="C11" i="1" s="1"/>
  <c r="E8" i="1"/>
  <c r="C8" i="1" s="1"/>
  <c r="E13" i="1"/>
  <c r="C13" i="1" s="1"/>
  <c r="E14" i="1"/>
  <c r="C14" i="1" s="1"/>
</calcChain>
</file>

<file path=xl/sharedStrings.xml><?xml version="1.0" encoding="utf-8"?>
<sst xmlns="http://schemas.openxmlformats.org/spreadsheetml/2006/main" count="38" uniqueCount="29">
  <si>
    <t>更新日:</t>
    <rPh sb="0" eb="3">
      <t>コウシンビ</t>
    </rPh>
    <phoneticPr fontId="4"/>
  </si>
  <si>
    <t>次回更新予定日:</t>
    <rPh sb="0" eb="2">
      <t>ジカイ</t>
    </rPh>
    <rPh sb="2" eb="4">
      <t>コウシン</t>
    </rPh>
    <rPh sb="4" eb="7">
      <t>ヨテイビ</t>
    </rPh>
    <phoneticPr fontId="4"/>
  </si>
  <si>
    <r>
      <t>釜山</t>
    </r>
    <r>
      <rPr>
        <b/>
        <sz val="16"/>
        <color indexed="10"/>
        <rFont val="Meiryo UI"/>
        <family val="3"/>
        <charset val="128"/>
      </rPr>
      <t>-大阪</t>
    </r>
    <r>
      <rPr>
        <b/>
        <sz val="16"/>
        <color indexed="62"/>
        <rFont val="Meiryo UI"/>
        <family val="3"/>
        <charset val="128"/>
      </rPr>
      <t xml:space="preserve"> 輸入特急便スケジュール</t>
    </r>
    <rPh sb="0" eb="2">
      <t>プサン</t>
    </rPh>
    <rPh sb="3" eb="5">
      <t>オオサカ</t>
    </rPh>
    <rPh sb="6" eb="8">
      <t>ユニュウ</t>
    </rPh>
    <phoneticPr fontId="4"/>
  </si>
  <si>
    <t>便名</t>
    <rPh sb="0" eb="2">
      <t>ビンメイ</t>
    </rPh>
    <phoneticPr fontId="4"/>
  </si>
  <si>
    <t>釜山カット日</t>
    <rPh sb="0" eb="2">
      <t>プサン</t>
    </rPh>
    <rPh sb="5" eb="6">
      <t>ビ</t>
    </rPh>
    <phoneticPr fontId="4"/>
  </si>
  <si>
    <t>釜山出港日</t>
    <rPh sb="0" eb="2">
      <t>プサン</t>
    </rPh>
    <rPh sb="2" eb="4">
      <t>シュッコウ</t>
    </rPh>
    <rPh sb="3" eb="4">
      <t>イシデ</t>
    </rPh>
    <rPh sb="4" eb="5">
      <t>ビ</t>
    </rPh>
    <phoneticPr fontId="4"/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</si>
  <si>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4"/>
  </si>
  <si>
    <r>
      <t>※ご納品場所により</t>
    </r>
    <r>
      <rPr>
        <sz val="8"/>
        <color indexed="8"/>
        <rFont val="Meiryo UI"/>
        <family val="3"/>
        <charset val="128"/>
      </rPr>
      <t>納品日が異なります</t>
    </r>
    <r>
      <rPr>
        <sz val="8"/>
        <color indexed="8"/>
        <rFont val="Meiryo UI"/>
        <family val="3"/>
        <charset val="128"/>
      </rPr>
      <t>、詳しくはお尋ねください。</t>
    </r>
    <rPh sb="9" eb="12">
      <t>ノウヒンビ</t>
    </rPh>
    <rPh sb="13" eb="14">
      <t>コト</t>
    </rPh>
    <phoneticPr fontId="4"/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</si>
  <si>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4"/>
  </si>
  <si>
    <t>≫青島代理店</t>
    <rPh sb="1" eb="3">
      <t>チンタオ</t>
    </rPh>
    <rPh sb="3" eb="6">
      <t>ダイリテン</t>
    </rPh>
    <phoneticPr fontId="4"/>
  </si>
  <si>
    <t>代理店名</t>
    <rPh sb="0" eb="3">
      <t>ダイリテン</t>
    </rPh>
    <rPh sb="3" eb="4">
      <t>メイ</t>
    </rPh>
    <phoneticPr fontId="4"/>
  </si>
  <si>
    <t>ASIANLINK (SEOUL) CO., LTD.</t>
    <phoneticPr fontId="24"/>
  </si>
  <si>
    <t>住所</t>
    <rPh sb="0" eb="2">
      <t>ジュウショ</t>
    </rPh>
    <phoneticPr fontId="4"/>
  </si>
  <si>
    <t>TEL, FAX</t>
    <phoneticPr fontId="4"/>
  </si>
  <si>
    <t xml:space="preserve">Tel: 02-771-5757  // Fax: 02-771-5758  </t>
    <phoneticPr fontId="24"/>
  </si>
  <si>
    <t>E-mail</t>
    <phoneticPr fontId="4"/>
  </si>
  <si>
    <t>Attn</t>
    <phoneticPr fontId="4"/>
  </si>
  <si>
    <t>PIC: Mr.YJ PARK / Ms.HEO</t>
    <phoneticPr fontId="24"/>
  </si>
  <si>
    <t>≫お問い合わせ先</t>
    <rPh sb="2" eb="3">
      <t>ト</t>
    </rPh>
    <rPh sb="4" eb="5">
      <t>ア</t>
    </rPh>
    <rPh sb="7" eb="8">
      <t>サキ</t>
    </rPh>
    <phoneticPr fontId="4"/>
  </si>
  <si>
    <t>TEL</t>
    <phoneticPr fontId="4"/>
  </si>
  <si>
    <t>横浜本社</t>
    <rPh sb="0" eb="2">
      <t>ヨコハマ</t>
    </rPh>
    <rPh sb="2" eb="4">
      <t>ホンシャ</t>
    </rPh>
    <phoneticPr fontId="4"/>
  </si>
  <si>
    <t>〒220-6011 神奈川県横浜市西区みなとみらい2-3-1クイーンズタワーA 11階</t>
    <rPh sb="10" eb="14">
      <t>カナガワケン</t>
    </rPh>
    <phoneticPr fontId="4"/>
  </si>
  <si>
    <t>大阪支店</t>
    <rPh sb="0" eb="2">
      <t>オオサカ</t>
    </rPh>
    <rPh sb="2" eb="4">
      <t>シテン</t>
    </rPh>
    <phoneticPr fontId="4"/>
  </si>
  <si>
    <t>〒541-0052  大阪府大阪市中央区安土町1-8-15野村不動産大阪ビル 12階</t>
    <rPh sb="11" eb="14">
      <t>オオサカフ</t>
    </rPh>
    <phoneticPr fontId="4"/>
  </si>
  <si>
    <t>名古屋支店</t>
    <rPh sb="0" eb="3">
      <t>ナゴヤ</t>
    </rPh>
    <rPh sb="3" eb="5">
      <t>シテン</t>
    </rPh>
    <phoneticPr fontId="4"/>
  </si>
  <si>
    <r>
      <t>〒460-0003  愛知県名古屋市中区錦2-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 xml:space="preserve">27 </t>
    </r>
    <r>
      <rPr>
        <sz val="8"/>
        <color indexed="8"/>
        <rFont val="Meiryo UI"/>
        <family val="3"/>
        <charset val="128"/>
      </rPr>
      <t>NMF</t>
    </r>
    <r>
      <rPr>
        <sz val="8"/>
        <color indexed="8"/>
        <rFont val="Meiryo UI"/>
        <family val="3"/>
        <charset val="128"/>
      </rPr>
      <t>名古屋伏見ビル 8階</t>
    </r>
    <rPh sb="11" eb="14">
      <t>アイチケン</t>
    </rPh>
    <phoneticPr fontId="4"/>
  </si>
  <si>
    <t>PANSTAR DREAM</t>
    <phoneticPr fontId="2"/>
  </si>
  <si>
    <t>4F, INTEL BUILDING 70, SEOLLEUNG-RO 90-GIL, GANGNAM-GU, SEOUL, KOREA</t>
    <phoneticPr fontId="24"/>
  </si>
  <si>
    <t>050-5784-5703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</si>
</sst>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#&quot;E&quot;"/>
    <numFmt numFmtId="181" formatCode="m/d&quot; [&quot;aaa\]"/>
    <numFmt numFmtId="182" formatCode="&quot; &quot;hh:mm"/>
    <numFmt numFmtId="183" formatCode="m/d&quot;[&quot;aaa\]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8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72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b/>
      <sz val="16"/>
      <color indexed="10"/>
      <name val="Meiryo UI"/>
      <family val="3"/>
      <charset val="128"/>
    </font>
    <font>
      <b/>
      <sz val="24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indexed="10"/>
      <name val="Meiryo UI"/>
      <family val="3"/>
      <charset val="128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sz val="12"/>
      <color indexed="10"/>
      <name val="Meiryo UI"/>
      <family val="3"/>
      <charset val="128"/>
    </font>
    <font>
      <b/>
      <sz val="12"/>
      <color indexed="10"/>
      <name val="Meiryo UI"/>
      <family val="3"/>
      <charset val="128"/>
    </font>
    <font>
      <b/>
      <sz val="10"/>
      <color indexed="6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8"/>
      <color indexed="9"/>
      <name val="Meiryo UI"/>
      <family val="3"/>
      <charset val="128"/>
    </font>
    <font>
      <sz val="9"/>
      <color theme="1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 style="thin">
        <color indexed="23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23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2"/>
      </left>
      <right/>
      <top style="double">
        <color indexed="62"/>
      </top>
      <bottom style="double">
        <color indexed="62"/>
      </bottom>
      <diagonal/>
    </border>
    <border>
      <left/>
      <right style="medium">
        <color indexed="62"/>
      </right>
      <top style="double">
        <color indexed="62"/>
      </top>
      <bottom style="double">
        <color indexed="62"/>
      </bottom>
      <diagonal/>
    </border>
    <border>
      <left style="medium">
        <color indexed="62"/>
      </left>
      <right/>
      <top/>
      <bottom/>
      <diagonal/>
    </border>
    <border>
      <left/>
      <right style="medium">
        <color indexed="62"/>
      </right>
      <top/>
      <bottom/>
      <diagonal/>
    </border>
    <border>
      <left style="medium">
        <color indexed="62"/>
      </left>
      <right style="thin">
        <color indexed="23"/>
      </right>
      <top style="medium">
        <color indexed="64"/>
      </top>
      <bottom/>
      <diagonal/>
    </border>
    <border>
      <left style="double">
        <color indexed="10"/>
      </left>
      <right style="medium">
        <color indexed="62"/>
      </right>
      <top style="medium">
        <color indexed="64"/>
      </top>
      <bottom/>
      <diagonal/>
    </border>
    <border>
      <left style="medium">
        <color indexed="62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2"/>
      </right>
      <top style="hair">
        <color indexed="64"/>
      </top>
      <bottom style="hair">
        <color indexed="64"/>
      </bottom>
      <diagonal/>
    </border>
    <border>
      <left style="medium">
        <color indexed="62"/>
      </left>
      <right/>
      <top style="hair">
        <color indexed="64"/>
      </top>
      <bottom style="medium">
        <color indexed="62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2"/>
      </bottom>
      <diagonal/>
    </border>
    <border>
      <left style="double">
        <color indexed="64"/>
      </left>
      <right/>
      <top style="hair">
        <color indexed="64"/>
      </top>
      <bottom style="medium">
        <color indexed="62"/>
      </bottom>
      <diagonal/>
    </border>
    <border>
      <left style="double">
        <color indexed="64"/>
      </left>
      <right style="medium">
        <color indexed="62"/>
      </right>
      <top style="hair">
        <color indexed="64"/>
      </top>
      <bottom style="medium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distributed" vertical="center"/>
    </xf>
    <xf numFmtId="177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top"/>
    </xf>
    <xf numFmtId="178" fontId="3" fillId="0" borderId="0" xfId="0" applyNumberFormat="1" applyFont="1" applyAlignment="1">
      <alignment horizontal="distributed" vertical="center"/>
    </xf>
    <xf numFmtId="179" fontId="3" fillId="0" borderId="0" xfId="0" applyNumberFormat="1" applyFont="1" applyAlignment="1">
      <alignment horizontal="right" vertical="center"/>
    </xf>
    <xf numFmtId="178" fontId="3" fillId="0" borderId="1" xfId="0" applyNumberFormat="1" applyFont="1" applyBorder="1" applyAlignment="1">
      <alignment horizontal="distributed" vertical="center"/>
    </xf>
    <xf numFmtId="179" fontId="3" fillId="0" borderId="1" xfId="0" applyNumberFormat="1" applyFont="1" applyBorder="1" applyAlignment="1">
      <alignment horizontal="right" vertical="center"/>
    </xf>
    <xf numFmtId="0" fontId="9" fillId="2" borderId="5" xfId="0" applyFont="1" applyFill="1" applyBorder="1" applyAlignment="1">
      <alignment horizontal="center" vertical="center" shrinkToFit="1"/>
    </xf>
    <xf numFmtId="181" fontId="11" fillId="0" borderId="7" xfId="0" applyNumberFormat="1" applyFont="1" applyBorder="1" applyAlignment="1">
      <alignment horizontal="right" vertical="center" justifyLastLine="1" shrinkToFit="1"/>
    </xf>
    <xf numFmtId="182" fontId="11" fillId="3" borderId="6" xfId="0" quotePrefix="1" applyNumberFormat="1" applyFont="1" applyFill="1" applyBorder="1" applyAlignment="1">
      <alignment horizontal="left" vertical="center" shrinkToFit="1"/>
    </xf>
    <xf numFmtId="181" fontId="11" fillId="0" borderId="7" xfId="0" applyNumberFormat="1" applyFont="1" applyBorder="1" applyAlignment="1">
      <alignment horizontal="center" vertical="center" justifyLastLine="1" shrinkToFit="1"/>
    </xf>
    <xf numFmtId="181" fontId="11" fillId="0" borderId="0" xfId="0" applyNumberFormat="1" applyFont="1" applyAlignment="1">
      <alignment horizontal="right" vertical="center" justifyLastLine="1" shrinkToFit="1"/>
    </xf>
    <xf numFmtId="182" fontId="11" fillId="3" borderId="0" xfId="0" quotePrefix="1" applyNumberFormat="1" applyFont="1" applyFill="1" applyAlignment="1">
      <alignment horizontal="left" vertical="center" shrinkToFit="1"/>
    </xf>
    <xf numFmtId="181" fontId="11" fillId="0" borderId="0" xfId="0" applyNumberFormat="1" applyFont="1" applyAlignment="1">
      <alignment horizontal="center" vertical="center" justifyLastLine="1" shrinkToFit="1"/>
    </xf>
    <xf numFmtId="181" fontId="11" fillId="3" borderId="0" xfId="0" applyNumberFormat="1" applyFont="1" applyFill="1" applyAlignment="1">
      <alignment horizontal="center" vertical="center" shrinkToFit="1"/>
    </xf>
    <xf numFmtId="0" fontId="12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 shrinkToFit="1"/>
    </xf>
    <xf numFmtId="20" fontId="12" fillId="5" borderId="0" xfId="0" applyNumberFormat="1" applyFont="1" applyFill="1" applyAlignment="1">
      <alignment horizontal="left" vertical="center" shrinkToFit="1"/>
    </xf>
    <xf numFmtId="183" fontId="13" fillId="5" borderId="0" xfId="0" applyNumberFormat="1" applyFont="1" applyFill="1" applyAlignment="1">
      <alignment horizontal="center" vertical="center" shrinkToFit="1"/>
    </xf>
    <xf numFmtId="183" fontId="13" fillId="5" borderId="0" xfId="0" applyNumberFormat="1" applyFont="1" applyFill="1" applyAlignment="1">
      <alignment horizontal="right" vertical="center" shrinkToFit="1"/>
    </xf>
    <xf numFmtId="0" fontId="3" fillId="5" borderId="0" xfId="0" applyFont="1" applyFill="1">
      <alignment vertical="center"/>
    </xf>
    <xf numFmtId="0" fontId="3" fillId="5" borderId="0" xfId="0" applyFont="1" applyFill="1" applyAlignment="1">
      <alignment horizontal="left" vertical="center" indent="5"/>
    </xf>
    <xf numFmtId="0" fontId="14" fillId="5" borderId="0" xfId="0" applyFont="1" applyFill="1" applyAlignment="1">
      <alignment horizontal="left" vertical="center" indent="5"/>
    </xf>
    <xf numFmtId="0" fontId="16" fillId="5" borderId="0" xfId="1" applyFont="1" applyFill="1">
      <alignment vertical="center"/>
    </xf>
    <xf numFmtId="0" fontId="17" fillId="5" borderId="0" xfId="1" applyFont="1" applyFill="1">
      <alignment vertical="center"/>
    </xf>
    <xf numFmtId="0" fontId="18" fillId="5" borderId="0" xfId="1" applyFont="1" applyFill="1">
      <alignment vertical="center"/>
    </xf>
    <xf numFmtId="0" fontId="19" fillId="0" borderId="0" xfId="0" applyFont="1">
      <alignment vertical="center"/>
    </xf>
    <xf numFmtId="0" fontId="21" fillId="0" borderId="8" xfId="0" applyFont="1" applyBorder="1" applyAlignment="1">
      <alignment horizontal="left"/>
    </xf>
    <xf numFmtId="0" fontId="1" fillId="0" borderId="8" xfId="0" applyFont="1" applyBorder="1" applyAlignment="1">
      <alignment horizontal="left" vertical="center"/>
    </xf>
    <xf numFmtId="0" fontId="22" fillId="0" borderId="8" xfId="0" applyFont="1" applyBorder="1" applyAlignment="1"/>
    <xf numFmtId="0" fontId="23" fillId="6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vertical="center" wrapText="1"/>
    </xf>
    <xf numFmtId="49" fontId="3" fillId="4" borderId="9" xfId="0" applyNumberFormat="1" applyFont="1" applyFill="1" applyBorder="1" applyAlignment="1">
      <alignment horizontal="left" vertical="center"/>
    </xf>
    <xf numFmtId="0" fontId="1" fillId="4" borderId="9" xfId="0" applyFont="1" applyFill="1" applyBorder="1">
      <alignment vertical="center"/>
    </xf>
    <xf numFmtId="49" fontId="13" fillId="4" borderId="9" xfId="0" applyNumberFormat="1" applyFont="1" applyFill="1" applyBorder="1">
      <alignment vertical="center"/>
    </xf>
    <xf numFmtId="0" fontId="13" fillId="4" borderId="9" xfId="0" applyFont="1" applyFill="1" applyBorder="1" applyAlignment="1">
      <alignment vertical="center" wrapText="1"/>
    </xf>
    <xf numFmtId="0" fontId="21" fillId="0" borderId="0" xfId="0" applyFont="1" applyAlignment="1">
      <alignment horizontal="left"/>
    </xf>
    <xf numFmtId="0" fontId="22" fillId="0" borderId="0" xfId="0" applyFont="1" applyAlignment="1"/>
    <xf numFmtId="0" fontId="3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22" fillId="0" borderId="11" xfId="0" applyFont="1" applyBorder="1">
      <alignment vertical="center"/>
    </xf>
    <xf numFmtId="0" fontId="3" fillId="0" borderId="12" xfId="0" applyFont="1" applyBorder="1" applyAlignment="1">
      <alignment horizontal="left" vertical="center"/>
    </xf>
    <xf numFmtId="0" fontId="1" fillId="0" borderId="9" xfId="0" applyFont="1" applyBorder="1">
      <alignment vertical="center"/>
    </xf>
    <xf numFmtId="0" fontId="13" fillId="0" borderId="9" xfId="0" applyFont="1" applyBorder="1" applyAlignment="1">
      <alignment vertical="center" wrapText="1"/>
    </xf>
    <xf numFmtId="180" fontId="11" fillId="4" borderId="6" xfId="0" applyNumberFormat="1" applyFont="1" applyFill="1" applyBorder="1" applyAlignment="1">
      <alignment horizontal="center" vertical="center" shrinkToFit="1"/>
    </xf>
    <xf numFmtId="0" fontId="10" fillId="4" borderId="0" xfId="0" applyFont="1" applyFill="1" applyAlignment="1">
      <alignment horizontal="left" vertical="center" shrinkToFit="1"/>
    </xf>
    <xf numFmtId="180" fontId="11" fillId="4" borderId="0" xfId="0" applyNumberFormat="1" applyFont="1" applyFill="1" applyAlignment="1">
      <alignment horizontal="center" vertical="center" shrinkToFit="1"/>
    </xf>
    <xf numFmtId="181" fontId="11" fillId="4" borderId="7" xfId="0" applyNumberFormat="1" applyFont="1" applyFill="1" applyBorder="1" applyAlignment="1">
      <alignment horizontal="right" vertical="center" justifyLastLine="1" shrinkToFit="1"/>
    </xf>
    <xf numFmtId="0" fontId="9" fillId="2" borderId="18" xfId="0" applyFont="1" applyFill="1" applyBorder="1" applyAlignment="1">
      <alignment horizontal="center" vertical="center" shrinkToFit="1"/>
    </xf>
    <xf numFmtId="0" fontId="10" fillId="4" borderId="19" xfId="0" applyFont="1" applyFill="1" applyBorder="1" applyAlignment="1">
      <alignment horizontal="left" vertical="center" shrinkToFit="1"/>
    </xf>
    <xf numFmtId="181" fontId="11" fillId="3" borderId="20" xfId="0" applyNumberFormat="1" applyFont="1" applyFill="1" applyBorder="1" applyAlignment="1">
      <alignment horizontal="center" vertical="center" shrinkToFit="1"/>
    </xf>
    <xf numFmtId="0" fontId="10" fillId="4" borderId="21" xfId="0" applyFont="1" applyFill="1" applyBorder="1" applyAlignment="1">
      <alignment horizontal="left" vertical="center" shrinkToFit="1"/>
    </xf>
    <xf numFmtId="181" fontId="11" fillId="0" borderId="23" xfId="0" applyNumberFormat="1" applyFont="1" applyBorder="1" applyAlignment="1">
      <alignment horizontal="right" vertical="center" justifyLastLine="1" shrinkToFit="1"/>
    </xf>
    <xf numFmtId="182" fontId="11" fillId="3" borderId="22" xfId="0" quotePrefix="1" applyNumberFormat="1" applyFont="1" applyFill="1" applyBorder="1" applyAlignment="1">
      <alignment horizontal="left" vertical="center" shrinkToFit="1"/>
    </xf>
    <xf numFmtId="181" fontId="11" fillId="0" borderId="23" xfId="0" applyNumberFormat="1" applyFont="1" applyBorder="1" applyAlignment="1">
      <alignment horizontal="center" vertical="center" justifyLastLine="1" shrinkToFit="1"/>
    </xf>
    <xf numFmtId="181" fontId="11" fillId="3" borderId="24" xfId="0" applyNumberFormat="1" applyFont="1" applyFill="1" applyBorder="1" applyAlignment="1">
      <alignment horizontal="center" vertical="center" shrinkToFit="1"/>
    </xf>
    <xf numFmtId="0" fontId="3" fillId="7" borderId="25" xfId="0" applyFont="1" applyFill="1" applyBorder="1">
      <alignment vertical="center"/>
    </xf>
    <xf numFmtId="0" fontId="3" fillId="4" borderId="11" xfId="0" applyFont="1" applyFill="1" applyBorder="1">
      <alignment vertical="center"/>
    </xf>
    <xf numFmtId="0" fontId="1" fillId="4" borderId="11" xfId="0" applyFont="1" applyFill="1" applyBorder="1">
      <alignment vertical="center"/>
    </xf>
    <xf numFmtId="0" fontId="22" fillId="4" borderId="11" xfId="0" applyFont="1" applyFill="1" applyBorder="1">
      <alignment vertical="center"/>
    </xf>
    <xf numFmtId="0" fontId="22" fillId="4" borderId="26" xfId="0" applyFont="1" applyFill="1" applyBorder="1">
      <alignment vertical="center"/>
    </xf>
    <xf numFmtId="0" fontId="3" fillId="7" borderId="27" xfId="0" applyFont="1" applyFill="1" applyBorder="1" applyAlignment="1">
      <alignment horizontal="left" vertical="center"/>
    </xf>
    <xf numFmtId="0" fontId="3" fillId="4" borderId="28" xfId="0" applyFont="1" applyFill="1" applyBorder="1" applyAlignment="1">
      <alignment vertical="center" wrapText="1"/>
    </xf>
    <xf numFmtId="49" fontId="3" fillId="7" borderId="27" xfId="0" applyNumberFormat="1" applyFont="1" applyFill="1" applyBorder="1" applyAlignment="1">
      <alignment horizontal="left" vertical="center"/>
    </xf>
    <xf numFmtId="49" fontId="13" fillId="4" borderId="28" xfId="0" applyNumberFormat="1" applyFont="1" applyFill="1" applyBorder="1">
      <alignment vertical="center"/>
    </xf>
    <xf numFmtId="0" fontId="1" fillId="0" borderId="0" xfId="0" applyFont="1" applyAlignment="1"/>
    <xf numFmtId="0" fontId="13" fillId="4" borderId="28" xfId="0" applyFont="1" applyFill="1" applyBorder="1" applyAlignment="1">
      <alignment vertical="center" wrapText="1"/>
    </xf>
    <xf numFmtId="0" fontId="3" fillId="7" borderId="29" xfId="0" applyFont="1" applyFill="1" applyBorder="1" applyAlignment="1">
      <alignment horizontal="left" vertical="center"/>
    </xf>
    <xf numFmtId="0" fontId="3" fillId="4" borderId="30" xfId="0" applyFont="1" applyFill="1" applyBorder="1" applyAlignment="1">
      <alignment horizontal="left" vertical="center"/>
    </xf>
    <xf numFmtId="0" fontId="1" fillId="4" borderId="31" xfId="0" applyFont="1" applyFill="1" applyBorder="1">
      <alignment vertical="center"/>
    </xf>
    <xf numFmtId="0" fontId="13" fillId="4" borderId="31" xfId="0" applyFont="1" applyFill="1" applyBorder="1" applyAlignment="1">
      <alignment vertical="center" wrapText="1"/>
    </xf>
    <xf numFmtId="0" fontId="13" fillId="4" borderId="32" xfId="0" applyFont="1" applyFill="1" applyBorder="1" applyAlignment="1">
      <alignment vertical="center" wrapText="1"/>
    </xf>
    <xf numFmtId="0" fontId="25" fillId="8" borderId="33" xfId="0" applyFont="1" applyFill="1" applyBorder="1" applyAlignment="1">
      <alignment horizontal="left" vertical="center"/>
    </xf>
    <xf numFmtId="0" fontId="25" fillId="8" borderId="34" xfId="0" applyFont="1" applyFill="1" applyBorder="1" applyAlignment="1">
      <alignment horizontal="left" vertical="center"/>
    </xf>
    <xf numFmtId="0" fontId="25" fillId="8" borderId="34" xfId="0" applyFont="1" applyFill="1" applyBorder="1">
      <alignment vertical="center"/>
    </xf>
    <xf numFmtId="0" fontId="25" fillId="8" borderId="35" xfId="0" applyFont="1" applyFill="1" applyBorder="1">
      <alignment vertical="center"/>
    </xf>
    <xf numFmtId="0" fontId="3" fillId="7" borderId="36" xfId="0" applyFont="1" applyFill="1" applyBorder="1">
      <alignment vertical="center"/>
    </xf>
    <xf numFmtId="0" fontId="3" fillId="7" borderId="37" xfId="0" applyFont="1" applyFill="1" applyBorder="1" applyAlignment="1">
      <alignment horizontal="left" vertical="center"/>
    </xf>
    <xf numFmtId="49" fontId="3" fillId="7" borderId="30" xfId="0" applyNumberFormat="1" applyFont="1" applyFill="1" applyBorder="1" applyAlignment="1">
      <alignment horizontal="left" vertical="center"/>
    </xf>
    <xf numFmtId="49" fontId="3" fillId="0" borderId="38" xfId="0" applyNumberFormat="1" applyFont="1" applyBorder="1" applyAlignment="1">
      <alignment horizontal="left" vertical="center"/>
    </xf>
    <xf numFmtId="0" fontId="1" fillId="0" borderId="31" xfId="0" applyFont="1" applyBorder="1">
      <alignment vertical="center"/>
    </xf>
    <xf numFmtId="49" fontId="13" fillId="0" borderId="31" xfId="0" applyNumberFormat="1" applyFont="1" applyBorder="1">
      <alignment vertical="center"/>
    </xf>
    <xf numFmtId="0" fontId="26" fillId="4" borderId="19" xfId="0" applyFont="1" applyFill="1" applyBorder="1" applyAlignment="1">
      <alignment horizontal="left" vertical="center" shrinkToFit="1"/>
    </xf>
    <xf numFmtId="180" fontId="11" fillId="4" borderId="22" xfId="0" applyNumberFormat="1" applyFont="1" applyFill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top"/>
    </xf>
    <xf numFmtId="0" fontId="6" fillId="0" borderId="1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16" xfId="0" applyFont="1" applyBorder="1" applyAlignment="1">
      <alignment horizontal="center" vertical="top"/>
    </xf>
    <xf numFmtId="0" fontId="9" fillId="2" borderId="17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CCD44C85-545D-4B50-9E52-2525637374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765810</xdr:colOff>
      <xdr:row>2</xdr:row>
      <xdr:rowOff>133350</xdr:rowOff>
    </xdr:from>
    <xdr:to>
      <xdr:col>5</xdr:col>
      <xdr:colOff>438150</xdr:colOff>
      <xdr:row>5</xdr:row>
      <xdr:rowOff>17352</xdr:rowOff>
    </xdr:to>
    <xdr:pic>
      <xdr:nvPicPr>
        <xdr:cNvPr id="12" name="図 27" descr="ロージークスｘ2.gif">
          <a:extLst>
            <a:ext uri="{FF2B5EF4-FFF2-40B4-BE49-F238E27FC236}">
              <a16:creationId xmlns:a16="http://schemas.microsoft.com/office/drawing/2014/main" id="{D3DB1A6F-C1F9-49F5-B60B-A9E73528F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1960" y="590550"/>
          <a:ext cx="882015" cy="788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333375</xdr:colOff>
      <xdr:row>3</xdr:row>
      <xdr:rowOff>0</xdr:rowOff>
    </xdr:from>
    <xdr:to>
      <xdr:col>2</xdr:col>
      <xdr:colOff>516255</xdr:colOff>
      <xdr:row>3</xdr:row>
      <xdr:rowOff>152400</xdr:rowOff>
    </xdr:to>
    <xdr:sp macro="" textlink="">
      <xdr:nvSpPr>
        <xdr:cNvPr id="14" name="正方形/長方形 1">
          <a:extLst>
            <a:ext uri="{FF2B5EF4-FFF2-40B4-BE49-F238E27FC236}">
              <a16:creationId xmlns:a16="http://schemas.microsoft.com/office/drawing/2014/main" id="{60D40CA3-D52C-4F21-A81B-4280D1D458DF}"/>
            </a:ext>
          </a:extLst>
        </xdr:cNvPr>
        <xdr:cNvSpPr>
          <a:spLocks noChangeArrowheads="1"/>
        </xdr:cNvSpPr>
      </xdr:nvSpPr>
      <xdr:spPr bwMode="auto">
        <a:xfrm>
          <a:off x="2114550" y="657225"/>
          <a:ext cx="1905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3</xdr:row>
      <xdr:rowOff>0</xdr:rowOff>
    </xdr:from>
    <xdr:to>
      <xdr:col>3</xdr:col>
      <xdr:colOff>516255</xdr:colOff>
      <xdr:row>3</xdr:row>
      <xdr:rowOff>152400</xdr:rowOff>
    </xdr:to>
    <xdr:sp macro="" textlink="">
      <xdr:nvSpPr>
        <xdr:cNvPr id="15" name="正方形/長方形 18">
          <a:extLst>
            <a:ext uri="{FF2B5EF4-FFF2-40B4-BE49-F238E27FC236}">
              <a16:creationId xmlns:a16="http://schemas.microsoft.com/office/drawing/2014/main" id="{FC1D590B-B136-46B2-BD0B-3D1C800CF565}"/>
            </a:ext>
          </a:extLst>
        </xdr:cNvPr>
        <xdr:cNvSpPr>
          <a:spLocks noChangeArrowheads="1"/>
        </xdr:cNvSpPr>
      </xdr:nvSpPr>
      <xdr:spPr bwMode="auto">
        <a:xfrm>
          <a:off x="3152775" y="657225"/>
          <a:ext cx="1905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161925</xdr:colOff>
      <xdr:row>25</xdr:row>
      <xdr:rowOff>57150</xdr:rowOff>
    </xdr:from>
    <xdr:to>
      <xdr:col>4</xdr:col>
      <xdr:colOff>266700</xdr:colOff>
      <xdr:row>26</xdr:row>
      <xdr:rowOff>215265</xdr:rowOff>
    </xdr:to>
    <xdr:pic>
      <xdr:nvPicPr>
        <xdr:cNvPr id="16" name="Picture 12">
          <a:extLst>
            <a:ext uri="{FF2B5EF4-FFF2-40B4-BE49-F238E27FC236}">
              <a16:creationId xmlns:a16="http://schemas.microsoft.com/office/drawing/2014/main" id="{F6AA7C20-C057-4CCE-ACD3-9BFD18656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6124575"/>
          <a:ext cx="733425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123825</xdr:colOff>
      <xdr:row>31</xdr:row>
      <xdr:rowOff>137160</xdr:rowOff>
    </xdr:from>
    <xdr:to>
      <xdr:col>4</xdr:col>
      <xdr:colOff>121920</xdr:colOff>
      <xdr:row>32</xdr:row>
      <xdr:rowOff>163830</xdr:rowOff>
    </xdr:to>
    <xdr:pic>
      <xdr:nvPicPr>
        <xdr:cNvPr id="17" name="図 31">
          <a:extLst>
            <a:ext uri="{FF2B5EF4-FFF2-40B4-BE49-F238E27FC236}">
              <a16:creationId xmlns:a16="http://schemas.microsoft.com/office/drawing/2014/main" id="{ED4449C3-DE4D-40CF-A770-3A0089B35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885" y="7627620"/>
          <a:ext cx="1503045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20</xdr:row>
      <xdr:rowOff>57150</xdr:rowOff>
    </xdr:from>
    <xdr:to>
      <xdr:col>0</xdr:col>
      <xdr:colOff>744855</xdr:colOff>
      <xdr:row>21</xdr:row>
      <xdr:rowOff>209550</xdr:rowOff>
    </xdr:to>
    <xdr:pic>
      <xdr:nvPicPr>
        <xdr:cNvPr id="18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7D965535-628C-470C-A43B-F80217F25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54673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114300</xdr:rowOff>
    </xdr:from>
    <xdr:to>
      <xdr:col>2</xdr:col>
      <xdr:colOff>304800</xdr:colOff>
      <xdr:row>1</xdr:row>
      <xdr:rowOff>167640</xdr:rowOff>
    </xdr:to>
    <xdr:pic>
      <xdr:nvPicPr>
        <xdr:cNvPr id="19" name="図 12">
          <a:extLst>
            <a:ext uri="{FF2B5EF4-FFF2-40B4-BE49-F238E27FC236}">
              <a16:creationId xmlns:a16="http://schemas.microsoft.com/office/drawing/2014/main" id="{6A476F08-0634-443A-AA52-EEF09F3BA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14300"/>
          <a:ext cx="2028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79945-A4A8-4006-8269-D6DFFECEDED2}">
  <sheetPr>
    <pageSetUpPr fitToPage="1"/>
  </sheetPr>
  <dimension ref="A1:F36"/>
  <sheetViews>
    <sheetView tabSelected="1" workbookViewId="0">
      <selection activeCell="F2" sqref="F2"/>
    </sheetView>
  </sheetViews>
  <sheetFormatPr defaultRowHeight="18.75" x14ac:dyDescent="0.4"/>
  <cols>
    <col min="1" max="1" width="15" customWidth="1"/>
    <col min="2" max="2" width="8.625" customWidth="1"/>
    <col min="3" max="3" width="13.625" customWidth="1"/>
    <col min="4" max="4" width="8.375" customWidth="1"/>
    <col min="5" max="5" width="15.875" customWidth="1"/>
    <col min="6" max="6" width="12.625" bestFit="1" customWidth="1"/>
  </cols>
  <sheetData>
    <row r="1" spans="1:6" ht="18" customHeight="1" x14ac:dyDescent="0.4">
      <c r="A1" s="1"/>
      <c r="B1" s="2"/>
      <c r="C1" s="1"/>
      <c r="D1" s="1"/>
      <c r="E1" s="3" t="s">
        <v>0</v>
      </c>
      <c r="F1" s="4">
        <v>45972</v>
      </c>
    </row>
    <row r="2" spans="1:6" ht="18" customHeight="1" x14ac:dyDescent="0.4">
      <c r="A2" s="91"/>
      <c r="B2" s="91"/>
      <c r="C2" s="91"/>
      <c r="D2" s="5"/>
      <c r="E2" s="6" t="s">
        <v>1</v>
      </c>
      <c r="F2" s="7">
        <v>45986</v>
      </c>
    </row>
    <row r="3" spans="1:6" ht="24.95" customHeight="1" thickBot="1" x14ac:dyDescent="0.45">
      <c r="A3" s="5"/>
      <c r="B3" s="5"/>
      <c r="C3" s="5"/>
      <c r="D3" s="5"/>
      <c r="E3" s="8"/>
      <c r="F3" s="9"/>
    </row>
    <row r="4" spans="1:6" ht="22.5" thickTop="1" thickBot="1" x14ac:dyDescent="0.45">
      <c r="A4" s="92" t="s">
        <v>2</v>
      </c>
      <c r="B4" s="93"/>
      <c r="C4" s="93"/>
      <c r="D4" s="93"/>
      <c r="E4" s="93"/>
      <c r="F4" s="94"/>
    </row>
    <row r="5" spans="1:6" ht="24" customHeight="1" thickTop="1" thickBot="1" x14ac:dyDescent="0.45">
      <c r="A5" s="95"/>
      <c r="B5" s="96"/>
      <c r="C5" s="96"/>
      <c r="D5" s="96"/>
      <c r="E5" s="96"/>
      <c r="F5" s="97"/>
    </row>
    <row r="6" spans="1:6" x14ac:dyDescent="0.4">
      <c r="A6" s="98" t="s">
        <v>3</v>
      </c>
      <c r="B6" s="99"/>
      <c r="C6" s="100" t="s">
        <v>4</v>
      </c>
      <c r="D6" s="99"/>
      <c r="E6" s="10" t="s">
        <v>5</v>
      </c>
      <c r="F6" s="51"/>
    </row>
    <row r="7" spans="1:6" x14ac:dyDescent="0.4">
      <c r="A7" s="52" t="s">
        <v>26</v>
      </c>
      <c r="B7" s="47">
        <v>5137</v>
      </c>
      <c r="C7" s="11">
        <f>E7-2</f>
        <v>45975</v>
      </c>
      <c r="D7" s="12">
        <v>0.5</v>
      </c>
      <c r="E7" s="13">
        <f t="shared" ref="E7:E17" si="0">F7-1</f>
        <v>45977</v>
      </c>
      <c r="F7" s="53">
        <v>45978</v>
      </c>
    </row>
    <row r="8" spans="1:6" x14ac:dyDescent="0.4">
      <c r="A8" s="52" t="s">
        <v>26</v>
      </c>
      <c r="B8" s="47">
        <f>B7+1</f>
        <v>5138</v>
      </c>
      <c r="C8" s="11">
        <f t="shared" ref="C8:C17" si="1">E8-1</f>
        <v>45978</v>
      </c>
      <c r="D8" s="12">
        <v>0.5</v>
      </c>
      <c r="E8" s="13">
        <f t="shared" si="0"/>
        <v>45979</v>
      </c>
      <c r="F8" s="53">
        <v>45980</v>
      </c>
    </row>
    <row r="9" spans="1:6" x14ac:dyDescent="0.4">
      <c r="A9" s="52" t="s">
        <v>26</v>
      </c>
      <c r="B9" s="47">
        <f t="shared" ref="B9:B17" si="2">B8+1</f>
        <v>5139</v>
      </c>
      <c r="C9" s="11">
        <f>E9-1</f>
        <v>45980</v>
      </c>
      <c r="D9" s="12">
        <v>0.5</v>
      </c>
      <c r="E9" s="13">
        <f>F9-1</f>
        <v>45981</v>
      </c>
      <c r="F9" s="53">
        <v>45982</v>
      </c>
    </row>
    <row r="10" spans="1:6" x14ac:dyDescent="0.4">
      <c r="A10" s="52" t="s">
        <v>26</v>
      </c>
      <c r="B10" s="47">
        <f t="shared" si="2"/>
        <v>5140</v>
      </c>
      <c r="C10" s="11">
        <f>E10-2</f>
        <v>45982</v>
      </c>
      <c r="D10" s="12">
        <f>D8</f>
        <v>0.5</v>
      </c>
      <c r="E10" s="13">
        <f t="shared" si="0"/>
        <v>45984</v>
      </c>
      <c r="F10" s="53">
        <f>F9+3</f>
        <v>45985</v>
      </c>
    </row>
    <row r="11" spans="1:6" x14ac:dyDescent="0.4">
      <c r="A11" s="85" t="s">
        <v>26</v>
      </c>
      <c r="B11" s="47">
        <f t="shared" si="2"/>
        <v>5141</v>
      </c>
      <c r="C11" s="50">
        <f t="shared" si="1"/>
        <v>45985</v>
      </c>
      <c r="D11" s="12">
        <f t="shared" ref="D11:D17" si="3">D10</f>
        <v>0.5</v>
      </c>
      <c r="E11" s="13">
        <f t="shared" si="0"/>
        <v>45986</v>
      </c>
      <c r="F11" s="53">
        <f t="shared" ref="F11:F17" si="4">F10+2</f>
        <v>45987</v>
      </c>
    </row>
    <row r="12" spans="1:6" x14ac:dyDescent="0.4">
      <c r="A12" s="52" t="s">
        <v>26</v>
      </c>
      <c r="B12" s="47">
        <f t="shared" si="2"/>
        <v>5142</v>
      </c>
      <c r="C12" s="50">
        <f t="shared" si="1"/>
        <v>45987</v>
      </c>
      <c r="D12" s="12">
        <f t="shared" si="3"/>
        <v>0.5</v>
      </c>
      <c r="E12" s="13">
        <f t="shared" si="0"/>
        <v>45988</v>
      </c>
      <c r="F12" s="53">
        <f t="shared" si="4"/>
        <v>45989</v>
      </c>
    </row>
    <row r="13" spans="1:6" x14ac:dyDescent="0.4">
      <c r="A13" s="52" t="s">
        <v>26</v>
      </c>
      <c r="B13" s="47">
        <f t="shared" si="2"/>
        <v>5143</v>
      </c>
      <c r="C13" s="50">
        <f>E13-2</f>
        <v>45989</v>
      </c>
      <c r="D13" s="12">
        <f>D11</f>
        <v>0.5</v>
      </c>
      <c r="E13" s="13">
        <f t="shared" si="0"/>
        <v>45991</v>
      </c>
      <c r="F13" s="53">
        <f>F12+3</f>
        <v>45992</v>
      </c>
    </row>
    <row r="14" spans="1:6" x14ac:dyDescent="0.4">
      <c r="A14" s="52" t="s">
        <v>26</v>
      </c>
      <c r="B14" s="47">
        <f t="shared" si="2"/>
        <v>5144</v>
      </c>
      <c r="C14" s="50">
        <f t="shared" si="1"/>
        <v>45992</v>
      </c>
      <c r="D14" s="12">
        <f t="shared" si="3"/>
        <v>0.5</v>
      </c>
      <c r="E14" s="13">
        <f t="shared" si="0"/>
        <v>45993</v>
      </c>
      <c r="F14" s="53">
        <f t="shared" si="4"/>
        <v>45994</v>
      </c>
    </row>
    <row r="15" spans="1:6" x14ac:dyDescent="0.4">
      <c r="A15" s="52" t="s">
        <v>26</v>
      </c>
      <c r="B15" s="47">
        <f t="shared" si="2"/>
        <v>5145</v>
      </c>
      <c r="C15" s="50">
        <f t="shared" si="1"/>
        <v>45994</v>
      </c>
      <c r="D15" s="12">
        <f t="shared" si="3"/>
        <v>0.5</v>
      </c>
      <c r="E15" s="13">
        <f t="shared" si="0"/>
        <v>45995</v>
      </c>
      <c r="F15" s="53">
        <f t="shared" si="4"/>
        <v>45996</v>
      </c>
    </row>
    <row r="16" spans="1:6" x14ac:dyDescent="0.4">
      <c r="A16" s="52" t="str">
        <f>A13</f>
        <v>PANSTAR DREAM</v>
      </c>
      <c r="B16" s="47">
        <f t="shared" si="2"/>
        <v>5146</v>
      </c>
      <c r="C16" s="11">
        <f>E16-2</f>
        <v>45996</v>
      </c>
      <c r="D16" s="12">
        <f>D14</f>
        <v>0.5</v>
      </c>
      <c r="E16" s="13">
        <f t="shared" si="0"/>
        <v>45998</v>
      </c>
      <c r="F16" s="53">
        <f>F15+3</f>
        <v>45999</v>
      </c>
    </row>
    <row r="17" spans="1:6" ht="19.5" thickBot="1" x14ac:dyDescent="0.45">
      <c r="A17" s="54" t="str">
        <f>A14</f>
        <v>PANSTAR DREAM</v>
      </c>
      <c r="B17" s="86">
        <f t="shared" si="2"/>
        <v>5147</v>
      </c>
      <c r="C17" s="55">
        <f t="shared" si="1"/>
        <v>45999</v>
      </c>
      <c r="D17" s="56">
        <f t="shared" si="3"/>
        <v>0.5</v>
      </c>
      <c r="E17" s="57">
        <f t="shared" si="0"/>
        <v>46000</v>
      </c>
      <c r="F17" s="58">
        <f t="shared" si="4"/>
        <v>46001</v>
      </c>
    </row>
    <row r="18" spans="1:6" x14ac:dyDescent="0.4">
      <c r="A18" s="48"/>
      <c r="B18" s="49"/>
      <c r="C18" s="14"/>
      <c r="D18" s="15"/>
      <c r="E18" s="16"/>
      <c r="F18" s="17"/>
    </row>
    <row r="19" spans="1:6" ht="18" customHeight="1" x14ac:dyDescent="0.4">
      <c r="A19" s="18"/>
      <c r="B19" s="19"/>
      <c r="C19" s="20"/>
      <c r="D19" s="21"/>
      <c r="E19" s="22"/>
      <c r="F19" s="23"/>
    </row>
    <row r="20" spans="1:6" ht="18" customHeight="1" x14ac:dyDescent="0.4">
      <c r="A20" s="24"/>
      <c r="B20" s="23" t="s">
        <v>6</v>
      </c>
      <c r="C20" s="23"/>
      <c r="D20" s="23"/>
      <c r="E20" s="23"/>
      <c r="F20" s="23"/>
    </row>
    <row r="21" spans="1:6" ht="18" customHeight="1" x14ac:dyDescent="0.4">
      <c r="A21" s="24"/>
      <c r="B21" s="23" t="s">
        <v>7</v>
      </c>
      <c r="C21" s="23"/>
      <c r="D21" s="23"/>
      <c r="E21" s="23"/>
      <c r="F21" s="23"/>
    </row>
    <row r="22" spans="1:6" ht="18" customHeight="1" x14ac:dyDescent="0.4">
      <c r="A22" s="25"/>
      <c r="B22" s="26"/>
      <c r="C22" s="26"/>
      <c r="D22" s="26"/>
      <c r="E22" s="26"/>
      <c r="F22" s="26"/>
    </row>
    <row r="23" spans="1:6" ht="18" customHeight="1" x14ac:dyDescent="0.4">
      <c r="A23" s="25"/>
      <c r="B23" s="27" t="s">
        <v>8</v>
      </c>
      <c r="C23" s="28"/>
      <c r="D23" s="28"/>
      <c r="E23" s="28"/>
      <c r="F23" s="28"/>
    </row>
    <row r="24" spans="1:6" ht="18" customHeight="1" x14ac:dyDescent="0.4">
      <c r="A24" s="25"/>
      <c r="B24" s="19"/>
      <c r="C24" s="20"/>
      <c r="D24" s="21"/>
      <c r="E24" s="22"/>
      <c r="F24" s="23"/>
    </row>
    <row r="25" spans="1:6" ht="18" customHeight="1" x14ac:dyDescent="0.4">
      <c r="A25" s="29"/>
      <c r="B25" s="90"/>
      <c r="C25" s="90"/>
      <c r="D25" s="90"/>
      <c r="E25" s="90"/>
      <c r="F25" s="90"/>
    </row>
    <row r="26" spans="1:6" ht="28.5" x14ac:dyDescent="0.45">
      <c r="A26" s="30" t="s">
        <v>9</v>
      </c>
      <c r="B26" s="31"/>
      <c r="C26" s="32"/>
      <c r="D26" s="32"/>
      <c r="E26" s="32"/>
      <c r="F26" s="33"/>
    </row>
    <row r="27" spans="1:6" ht="18" customHeight="1" x14ac:dyDescent="0.4">
      <c r="A27" s="59" t="s">
        <v>10</v>
      </c>
      <c r="B27" s="60" t="s">
        <v>11</v>
      </c>
      <c r="C27" s="61"/>
      <c r="D27" s="62"/>
      <c r="E27" s="62"/>
      <c r="F27" s="63"/>
    </row>
    <row r="28" spans="1:6" ht="18" customHeight="1" x14ac:dyDescent="0.4">
      <c r="A28" s="64" t="s">
        <v>12</v>
      </c>
      <c r="B28" s="44" t="s">
        <v>27</v>
      </c>
      <c r="C28" s="34"/>
      <c r="D28" s="34"/>
      <c r="E28" s="34"/>
      <c r="F28" s="65"/>
    </row>
    <row r="29" spans="1:6" ht="18" customHeight="1" x14ac:dyDescent="0.4">
      <c r="A29" s="66" t="s">
        <v>13</v>
      </c>
      <c r="B29" s="35" t="s">
        <v>14</v>
      </c>
      <c r="C29" s="36"/>
      <c r="D29" s="37"/>
      <c r="E29" s="37"/>
      <c r="F29" s="67"/>
    </row>
    <row r="30" spans="1:6" ht="18" customHeight="1" x14ac:dyDescent="0.25">
      <c r="A30" s="64" t="s">
        <v>15</v>
      </c>
      <c r="B30" s="68"/>
      <c r="C30" s="36"/>
      <c r="D30" s="38"/>
      <c r="E30" s="38"/>
      <c r="F30" s="69"/>
    </row>
    <row r="31" spans="1:6" ht="18" customHeight="1" x14ac:dyDescent="0.4">
      <c r="A31" s="70" t="s">
        <v>16</v>
      </c>
      <c r="B31" s="71" t="s">
        <v>17</v>
      </c>
      <c r="C31" s="72"/>
      <c r="D31" s="73"/>
      <c r="E31" s="73"/>
      <c r="F31" s="74"/>
    </row>
    <row r="32" spans="1:6" ht="28.5" x14ac:dyDescent="0.45">
      <c r="A32" s="39" t="s">
        <v>18</v>
      </c>
      <c r="B32" s="39"/>
      <c r="C32" s="1"/>
      <c r="D32" s="40"/>
      <c r="E32" s="40"/>
      <c r="F32" s="40"/>
    </row>
    <row r="33" spans="1:6" ht="18" customHeight="1" x14ac:dyDescent="0.4">
      <c r="A33" s="75"/>
      <c r="B33" s="76" t="s">
        <v>12</v>
      </c>
      <c r="C33" s="77"/>
      <c r="D33" s="77"/>
      <c r="E33" s="77"/>
      <c r="F33" s="78" t="s">
        <v>19</v>
      </c>
    </row>
    <row r="34" spans="1:6" ht="18" customHeight="1" x14ac:dyDescent="0.4">
      <c r="A34" s="79" t="s">
        <v>20</v>
      </c>
      <c r="B34" s="41" t="s">
        <v>21</v>
      </c>
      <c r="C34" s="42"/>
      <c r="D34" s="43"/>
      <c r="E34" s="43"/>
      <c r="F34" s="87" t="s">
        <v>28</v>
      </c>
    </row>
    <row r="35" spans="1:6" ht="18" customHeight="1" x14ac:dyDescent="0.4">
      <c r="A35" s="80" t="s">
        <v>22</v>
      </c>
      <c r="B35" s="44" t="s">
        <v>23</v>
      </c>
      <c r="C35" s="45"/>
      <c r="D35" s="46"/>
      <c r="E35" s="46"/>
      <c r="F35" s="88"/>
    </row>
    <row r="36" spans="1:6" ht="18" customHeight="1" x14ac:dyDescent="0.4">
      <c r="A36" s="81" t="s">
        <v>24</v>
      </c>
      <c r="B36" s="82" t="s">
        <v>25</v>
      </c>
      <c r="C36" s="83"/>
      <c r="D36" s="84"/>
      <c r="E36" s="84"/>
      <c r="F36" s="89"/>
    </row>
  </sheetData>
  <mergeCells count="7">
    <mergeCell ref="F34:F36"/>
    <mergeCell ref="B25:F25"/>
    <mergeCell ref="A2:C2"/>
    <mergeCell ref="A4:F4"/>
    <mergeCell ref="A5:F5"/>
    <mergeCell ref="A6:B6"/>
    <mergeCell ref="C6:D6"/>
  </mergeCells>
  <phoneticPr fontId="2"/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Thuy Pham</dc:creator>
  <cp:lastModifiedBy>L20241226_0040D</cp:lastModifiedBy>
  <cp:lastPrinted>2025-11-11T02:28:04Z</cp:lastPrinted>
  <dcterms:created xsi:type="dcterms:W3CDTF">2022-12-23T06:43:44Z</dcterms:created>
  <dcterms:modified xsi:type="dcterms:W3CDTF">2025-11-11T02:28:09Z</dcterms:modified>
</cp:coreProperties>
</file>