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618\"/>
    </mc:Choice>
  </mc:AlternateContent>
  <xr:revisionPtr revIDLastSave="0" documentId="13_ncr:1_{18238411-1524-4213-9512-BA7FF160C6FE}" xr6:coauthVersionLast="47" xr6:coauthVersionMax="47" xr10:uidLastSave="{00000000-0000-0000-0000-000000000000}"/>
  <bookViews>
    <workbookView xWindow="390" yWindow="390" windowWidth="20190" windowHeight="12585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G9" i="1"/>
  <c r="C9" i="1" s="1"/>
  <c r="G8" i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s="1"/>
  <c r="I15" i="1" l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<sst xmlns="http://schemas.openxmlformats.org/spreadsheetml/2006/main" count="102" uniqueCount="44">
  <si>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</si>
  <si>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</si>
  <si>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4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</si>
  <si>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</si>
  <si>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</si>
  <si>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</si>
  <si>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</si>
  <si>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</si>
  <si>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</si>
  <si>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</si>
  <si>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</si>
  <si>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</si>
  <si>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</si>
  <si>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</si>
  <si>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</si>
  <si>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</si>
  <si>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</si>
  <si>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</si>
  <si>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</si>
  <si>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</si>
  <si>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</si>
  <si>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</si>
  <si>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</si>
  <si>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</si>
  <si>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</si>
  <si>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</si>
  <si>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</si>
  <si>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</si>
  <si>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</si>
  <si>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</si>
  <si>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</si>
  <si>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</si>
  <si>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</si>
  <si>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</si>
  <si>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</si>
  <si>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</si>
  <si>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</si>
  <si>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</si>
  <si>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</si>
  <si>
    <t>GUNSAN PEARL</t>
    <phoneticPr fontId="25"/>
  </si>
  <si>
    <t>NEW GOLDEN BRIDGE</t>
    <phoneticPr fontId="6"/>
  </si>
  <si>
    <t>青島/石島-下関 輸入特急便スケジュール</t>
  </si>
  <si>
    <t>050-5784-5703</t>
    <phoneticPr fontId="25"/>
  </si>
  <si>
    <t>045-682-5310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</si>
</sst>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</numFmts>
  <fonts count="26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right" vertical="center" justifyLastLine="1" shrinkToFit="1"/>
    </xf>
    <xf numFmtId="182" fontId="10" fillId="3" borderId="0" xfId="0" quotePrefix="1" applyNumberFormat="1" applyFont="1" applyFill="1" applyAlignment="1">
      <alignment horizontal="left" vertical="center" shrinkToFit="1"/>
    </xf>
    <xf numFmtId="181" fontId="10" fillId="0" borderId="0" xfId="0" applyNumberFormat="1" applyFont="1" applyAlignment="1">
      <alignment horizontal="center" vertical="center" justifyLastLine="1" shrinkToFit="1"/>
    </xf>
    <xf numFmtId="182" fontId="10" fillId="3" borderId="0" xfId="0" quotePrefix="1" applyNumberFormat="1" applyFont="1" applyFill="1" applyAlignment="1">
      <alignment horizontal="center" vertical="center" shrinkToFit="1"/>
    </xf>
    <xf numFmtId="181" fontId="10" fillId="3" borderId="0" xfId="0" applyNumberFormat="1" applyFont="1" applyFill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2" fillId="4" borderId="0" xfId="0" applyFont="1" applyFill="1" applyAlignment="1">
      <alignment horizontal="left" vertical="center" indent="5"/>
    </xf>
    <xf numFmtId="0" fontId="13" fillId="4" borderId="0" xfId="1" applyFont="1" applyFill="1">
      <alignment vertical="center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6" fillId="4" borderId="0" xfId="0" applyFont="1" applyFill="1" applyAlignment="1">
      <alignment vertical="center"/>
    </xf>
    <xf numFmtId="0" fontId="17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8" fillId="0" borderId="33" xfId="0" applyFont="1" applyBorder="1"/>
    <xf numFmtId="0" fontId="19" fillId="5" borderId="33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9" fontId="11" fillId="0" borderId="37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0" fillId="3" borderId="0" xfId="0" applyFont="1" applyFill="1"/>
    <xf numFmtId="0" fontId="21" fillId="7" borderId="42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181" fontId="10" fillId="3" borderId="17" xfId="0" applyNumberFormat="1" applyFont="1" applyFill="1" applyBorder="1" applyAlignment="1">
      <alignment horizontal="center" vertical="center" shrinkToFit="1"/>
    </xf>
    <xf numFmtId="181" fontId="10" fillId="0" borderId="30" xfId="0" applyNumberFormat="1" applyFont="1" applyBorder="1" applyAlignment="1">
      <alignment horizontal="center" vertical="center" shrinkToFit="1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8</xdr:row>
      <xdr:rowOff>211455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325754</xdr:colOff>
      <xdr:row>2</xdr:row>
      <xdr:rowOff>62865</xdr:rowOff>
    </xdr:from>
    <xdr:to>
      <xdr:col>8</xdr:col>
      <xdr:colOff>428624</xdr:colOff>
      <xdr:row>5</xdr:row>
      <xdr:rowOff>3112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79" y="558165"/>
          <a:ext cx="893445" cy="7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114300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133350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0</xdr:rowOff>
    </xdr:from>
    <xdr:to>
      <xdr:col>2</xdr:col>
      <xdr:colOff>548640</xdr:colOff>
      <xdr:row>28</xdr:row>
      <xdr:rowOff>133350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34</xdr:row>
      <xdr:rowOff>19050</xdr:rowOff>
    </xdr:from>
    <xdr:to>
      <xdr:col>3</xdr:col>
      <xdr:colOff>447675</xdr:colOff>
      <xdr:row>34</xdr:row>
      <xdr:rowOff>342900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372475"/>
          <a:ext cx="1600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531495</xdr:colOff>
      <xdr:row>24</xdr:row>
      <xdr:rowOff>28576</xdr:rowOff>
    </xdr:from>
    <xdr:to>
      <xdr:col>0</xdr:col>
      <xdr:colOff>950595</xdr:colOff>
      <xdr:row>26</xdr:row>
      <xdr:rowOff>1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" y="5734051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19050</xdr:colOff>
      <xdr:row>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dimension ref="A1:J39"/>
  <sheetViews>
    <sheetView tabSelected="1" zoomScaleNormal="100" workbookViewId="0">
      <selection activeCell="I1" sqref="I1:J1"/>
    </sheetView>
  </sheetViews>
  <sheetFormatPr defaultRowHeight="18.75" x14ac:dyDescent="0.4"/>
  <cols>
    <col min="1" max="1" width="15.125" customWidth="1"/>
    <col min="2" max="2" width="7" customWidth="1"/>
    <col min="3" max="3" width="10.375" customWidth="1"/>
    <col min="4" max="4" width="7.25" customWidth="1"/>
    <col min="5" max="5" width="10.375" customWidth="1"/>
    <col min="6" max="6" width="7.625" customWidth="1"/>
    <col min="7" max="8" width="10.375" customWidth="1"/>
    <col min="9" max="9" width="9" bestFit="1" customWidth="1"/>
    <col min="10" max="10" width="9.125" customWidth="1"/>
  </cols>
  <sheetData>
    <row r="1" spans="1:10" ht="19.899999999999999" customHeight="1" x14ac:dyDescent="0.4">
      <c r="A1" s="1"/>
      <c r="B1" s="2"/>
      <c r="C1" s="1"/>
      <c r="D1" s="1"/>
      <c r="E1" s="1"/>
      <c r="F1" s="1"/>
      <c r="G1" s="119" t="s">
        <v>0</v>
      </c>
      <c r="H1" s="119"/>
      <c r="I1" s="120">
        <v>45826</v>
      </c>
      <c r="J1" s="120">
        <f>upd_dt</f>
        <v>45034</v>
      </c>
    </row>
    <row r="2" spans="1:10" ht="19.899999999999999" customHeight="1" thickBot="1" x14ac:dyDescent="0.45">
      <c r="A2" s="121"/>
      <c r="B2" s="121"/>
      <c r="C2" s="121"/>
      <c r="D2" s="121"/>
      <c r="E2" s="121"/>
      <c r="F2" s="3"/>
      <c r="G2" s="122" t="s">
        <v>1</v>
      </c>
      <c r="H2" s="122"/>
      <c r="I2" s="123">
        <v>45839</v>
      </c>
      <c r="J2" s="123">
        <f>nxt_dt</f>
        <v>45047</v>
      </c>
    </row>
    <row r="3" spans="1:10" ht="27" customHeight="1" thickTop="1" thickBot="1" x14ac:dyDescent="0.45">
      <c r="A3" s="124" t="s">
        <v>41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21" customHeight="1" thickTop="1" x14ac:dyDescent="0.4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8" customHeight="1" thickBot="1" x14ac:dyDescent="0.4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4">
      <c r="A6" s="126" t="s">
        <v>3</v>
      </c>
      <c r="B6" s="127"/>
      <c r="C6" s="128" t="s">
        <v>4</v>
      </c>
      <c r="D6" s="129"/>
      <c r="E6" s="128" t="s">
        <v>5</v>
      </c>
      <c r="F6" s="127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4">
      <c r="A7" s="10" t="s">
        <v>39</v>
      </c>
      <c r="B7" s="11" t="s">
        <v>9</v>
      </c>
      <c r="C7" s="12">
        <f>H7</f>
        <v>45828</v>
      </c>
      <c r="D7" s="13">
        <v>0.33333333333333331</v>
      </c>
      <c r="E7" s="12">
        <f>H7</f>
        <v>45828</v>
      </c>
      <c r="F7" s="13">
        <v>0.58333333333333337</v>
      </c>
      <c r="G7" s="14" t="s">
        <v>10</v>
      </c>
      <c r="H7" s="15">
        <f>I7-2</f>
        <v>45828</v>
      </c>
      <c r="I7" s="102">
        <v>45830</v>
      </c>
      <c r="J7" s="16"/>
    </row>
    <row r="8" spans="1:10" ht="18" customHeight="1" x14ac:dyDescent="0.4">
      <c r="A8" s="17" t="s">
        <v>40</v>
      </c>
      <c r="B8" s="18" t="s">
        <v>11</v>
      </c>
      <c r="C8" s="19">
        <f>G8</f>
        <v>45831</v>
      </c>
      <c r="D8" s="20">
        <v>0.45833333333333331</v>
      </c>
      <c r="E8" s="21" t="s">
        <v>10</v>
      </c>
      <c r="F8" s="22" t="s">
        <v>10</v>
      </c>
      <c r="G8" s="23">
        <f>I8-2</f>
        <v>45831</v>
      </c>
      <c r="H8" s="24" t="s">
        <v>10</v>
      </c>
      <c r="I8" s="25">
        <v>45833</v>
      </c>
      <c r="J8" s="26"/>
    </row>
    <row r="9" spans="1:10" ht="18" customHeight="1" x14ac:dyDescent="0.4">
      <c r="A9" s="17" t="s">
        <v>40</v>
      </c>
      <c r="B9" s="18" t="s">
        <v>11</v>
      </c>
      <c r="C9" s="19">
        <f>G9</f>
        <v>45833</v>
      </c>
      <c r="D9" s="20">
        <v>0.45833333333333331</v>
      </c>
      <c r="E9" s="21" t="s">
        <v>10</v>
      </c>
      <c r="F9" s="22" t="s">
        <v>10</v>
      </c>
      <c r="G9" s="23">
        <f>I9-2</f>
        <v>45833</v>
      </c>
      <c r="H9" s="24" t="s">
        <v>10</v>
      </c>
      <c r="I9" s="25">
        <v>45835</v>
      </c>
      <c r="J9" s="27"/>
    </row>
    <row r="10" spans="1:10" ht="18" customHeight="1" x14ac:dyDescent="0.4">
      <c r="A10" s="17" t="s">
        <v>38</v>
      </c>
      <c r="B10" s="18" t="s">
        <v>9</v>
      </c>
      <c r="C10" s="19">
        <f>H10</f>
        <v>45835</v>
      </c>
      <c r="D10" s="28">
        <v>0.33333333333333331</v>
      </c>
      <c r="E10" s="19">
        <f>H10</f>
        <v>45835</v>
      </c>
      <c r="F10" s="20">
        <v>0.58333333333333337</v>
      </c>
      <c r="G10" s="29" t="s">
        <v>10</v>
      </c>
      <c r="H10" s="30">
        <f>I10-2</f>
        <v>45835</v>
      </c>
      <c r="I10" s="29">
        <f>I7+7</f>
        <v>45837</v>
      </c>
      <c r="J10" s="31"/>
    </row>
    <row r="11" spans="1:10" ht="18" customHeight="1" x14ac:dyDescent="0.4">
      <c r="A11" s="17" t="s">
        <v>40</v>
      </c>
      <c r="B11" s="18" t="s">
        <v>11</v>
      </c>
      <c r="C11" s="19">
        <f>G11</f>
        <v>45837</v>
      </c>
      <c r="D11" s="20">
        <v>0.45833333333333331</v>
      </c>
      <c r="E11" s="21" t="s">
        <v>10</v>
      </c>
      <c r="F11" s="22" t="s">
        <v>10</v>
      </c>
      <c r="G11" s="23">
        <f>I11-2</f>
        <v>45837</v>
      </c>
      <c r="H11" s="30" t="s">
        <v>10</v>
      </c>
      <c r="I11" s="29">
        <f>I10+2</f>
        <v>45839</v>
      </c>
      <c r="J11" s="32"/>
    </row>
    <row r="12" spans="1:10" ht="18" customHeight="1" x14ac:dyDescent="0.4">
      <c r="A12" s="17" t="s">
        <v>40</v>
      </c>
      <c r="B12" s="18" t="s">
        <v>11</v>
      </c>
      <c r="C12" s="19">
        <f>G12</f>
        <v>45839</v>
      </c>
      <c r="D12" s="20">
        <v>0.45833333333333331</v>
      </c>
      <c r="E12" s="21" t="s">
        <v>10</v>
      </c>
      <c r="F12" s="22" t="s">
        <v>10</v>
      </c>
      <c r="G12" s="23">
        <f>I12-2</f>
        <v>45839</v>
      </c>
      <c r="H12" s="30" t="s">
        <v>10</v>
      </c>
      <c r="I12" s="29">
        <f>I10+4</f>
        <v>45841</v>
      </c>
      <c r="J12" s="32"/>
    </row>
    <row r="13" spans="1:10" ht="18" customHeight="1" x14ac:dyDescent="0.4">
      <c r="A13" s="17" t="s">
        <v>38</v>
      </c>
      <c r="B13" s="18" t="s">
        <v>9</v>
      </c>
      <c r="C13" s="19">
        <f>H13</f>
        <v>45842</v>
      </c>
      <c r="D13" s="28">
        <v>0.33333333333333331</v>
      </c>
      <c r="E13" s="19">
        <f>H13</f>
        <v>45842</v>
      </c>
      <c r="F13" s="20">
        <v>0.58333333333333337</v>
      </c>
      <c r="G13" s="29" t="s">
        <v>10</v>
      </c>
      <c r="H13" s="30">
        <f>I13-2</f>
        <v>45842</v>
      </c>
      <c r="I13" s="29">
        <f>I10+7</f>
        <v>45844</v>
      </c>
      <c r="J13" s="31"/>
    </row>
    <row r="14" spans="1:10" ht="18" customHeight="1" x14ac:dyDescent="0.4">
      <c r="A14" s="17" t="s">
        <v>40</v>
      </c>
      <c r="B14" s="18" t="s">
        <v>11</v>
      </c>
      <c r="C14" s="19">
        <f>G14</f>
        <v>45844</v>
      </c>
      <c r="D14" s="20">
        <v>0.45833333333333331</v>
      </c>
      <c r="E14" s="21" t="s">
        <v>10</v>
      </c>
      <c r="F14" s="22" t="s">
        <v>10</v>
      </c>
      <c r="G14" s="23">
        <f>I14-2</f>
        <v>45844</v>
      </c>
      <c r="H14" s="30" t="s">
        <v>10</v>
      </c>
      <c r="I14" s="29">
        <f>I13+2</f>
        <v>45846</v>
      </c>
      <c r="J14" s="32"/>
    </row>
    <row r="15" spans="1:10" ht="18" customHeight="1" x14ac:dyDescent="0.4">
      <c r="A15" s="17" t="s">
        <v>40</v>
      </c>
      <c r="B15" s="18" t="s">
        <v>11</v>
      </c>
      <c r="C15" s="19">
        <f>G15</f>
        <v>45846</v>
      </c>
      <c r="D15" s="20">
        <v>0.45833333333333331</v>
      </c>
      <c r="E15" s="21" t="s">
        <v>10</v>
      </c>
      <c r="F15" s="22" t="s">
        <v>10</v>
      </c>
      <c r="G15" s="23">
        <f>I15-2</f>
        <v>45846</v>
      </c>
      <c r="H15" s="30" t="s">
        <v>10</v>
      </c>
      <c r="I15" s="29">
        <f>I13+4</f>
        <v>45848</v>
      </c>
      <c r="J15" s="32"/>
    </row>
    <row r="16" spans="1:10" ht="18" customHeight="1" x14ac:dyDescent="0.4">
      <c r="A16" s="17" t="s">
        <v>38</v>
      </c>
      <c r="B16" s="18" t="s">
        <v>9</v>
      </c>
      <c r="C16" s="19">
        <f>H16</f>
        <v>45849</v>
      </c>
      <c r="D16" s="28">
        <v>0.33333333333333331</v>
      </c>
      <c r="E16" s="19">
        <f>H16</f>
        <v>45849</v>
      </c>
      <c r="F16" s="20">
        <v>0.58333333333333337</v>
      </c>
      <c r="G16" s="29" t="s">
        <v>10</v>
      </c>
      <c r="H16" s="30">
        <f>I16-2</f>
        <v>45849</v>
      </c>
      <c r="I16" s="29">
        <f>I13+7</f>
        <v>45851</v>
      </c>
      <c r="J16" s="31"/>
    </row>
    <row r="17" spans="1:10" ht="18" customHeight="1" x14ac:dyDescent="0.4">
      <c r="A17" s="17" t="s">
        <v>40</v>
      </c>
      <c r="B17" s="18" t="s">
        <v>11</v>
      </c>
      <c r="C17" s="19">
        <f>G17</f>
        <v>45851</v>
      </c>
      <c r="D17" s="20">
        <v>0.45833333333333331</v>
      </c>
      <c r="E17" s="21" t="s">
        <v>10</v>
      </c>
      <c r="F17" s="22" t="s">
        <v>10</v>
      </c>
      <c r="G17" s="23">
        <f>I17-2</f>
        <v>45851</v>
      </c>
      <c r="H17" s="30" t="s">
        <v>10</v>
      </c>
      <c r="I17" s="29">
        <f>I16+2</f>
        <v>45853</v>
      </c>
      <c r="J17" s="32"/>
    </row>
    <row r="18" spans="1:10" ht="18" customHeight="1" x14ac:dyDescent="0.4">
      <c r="A18" s="17" t="s">
        <v>40</v>
      </c>
      <c r="B18" s="18" t="s">
        <v>11</v>
      </c>
      <c r="C18" s="19">
        <f>G18</f>
        <v>45853</v>
      </c>
      <c r="D18" s="20">
        <v>0.45833333333333331</v>
      </c>
      <c r="E18" s="21" t="s">
        <v>10</v>
      </c>
      <c r="F18" s="22" t="s">
        <v>10</v>
      </c>
      <c r="G18" s="23">
        <f>I18-2</f>
        <v>45853</v>
      </c>
      <c r="H18" s="30" t="s">
        <v>10</v>
      </c>
      <c r="I18" s="29">
        <f>I16+4</f>
        <v>45855</v>
      </c>
      <c r="J18" s="32"/>
    </row>
    <row r="19" spans="1:10" ht="18" customHeight="1" x14ac:dyDescent="0.4">
      <c r="A19" s="17" t="s">
        <v>38</v>
      </c>
      <c r="B19" s="18" t="s">
        <v>9</v>
      </c>
      <c r="C19" s="19">
        <f>H19</f>
        <v>45856</v>
      </c>
      <c r="D19" s="28">
        <v>0.33333333333333331</v>
      </c>
      <c r="E19" s="19">
        <f>H19</f>
        <v>45856</v>
      </c>
      <c r="F19" s="20">
        <v>0.58333333333333337</v>
      </c>
      <c r="G19" s="29" t="s">
        <v>10</v>
      </c>
      <c r="H19" s="30">
        <f>I19-2</f>
        <v>45856</v>
      </c>
      <c r="I19" s="29">
        <f>I16+7</f>
        <v>45858</v>
      </c>
      <c r="J19" s="31"/>
    </row>
    <row r="20" spans="1:10" ht="18" customHeight="1" x14ac:dyDescent="0.4">
      <c r="A20" s="17" t="s">
        <v>40</v>
      </c>
      <c r="B20" s="18" t="s">
        <v>11</v>
      </c>
      <c r="C20" s="19">
        <f>G20</f>
        <v>45858</v>
      </c>
      <c r="D20" s="20">
        <v>0.45833333333333331</v>
      </c>
      <c r="E20" s="21" t="s">
        <v>12</v>
      </c>
      <c r="F20" s="22" t="s">
        <v>10</v>
      </c>
      <c r="G20" s="23">
        <f>I20-2</f>
        <v>45858</v>
      </c>
      <c r="H20" s="30" t="s">
        <v>10</v>
      </c>
      <c r="I20" s="29">
        <f>I19+2</f>
        <v>45860</v>
      </c>
      <c r="J20" s="32"/>
    </row>
    <row r="21" spans="1:10" ht="18" customHeight="1" x14ac:dyDescent="0.4">
      <c r="A21" s="33" t="s">
        <v>40</v>
      </c>
      <c r="B21" s="34" t="s">
        <v>11</v>
      </c>
      <c r="C21" s="35">
        <f>G21</f>
        <v>45860</v>
      </c>
      <c r="D21" s="36">
        <v>0.45833333333333331</v>
      </c>
      <c r="E21" s="37" t="s">
        <v>12</v>
      </c>
      <c r="F21" s="38" t="s">
        <v>10</v>
      </c>
      <c r="G21" s="39">
        <f>I21-2</f>
        <v>45860</v>
      </c>
      <c r="H21" s="40" t="s">
        <v>10</v>
      </c>
      <c r="I21" s="103">
        <f>I19+4</f>
        <v>45862</v>
      </c>
      <c r="J21" s="41"/>
    </row>
    <row r="22" spans="1:10" x14ac:dyDescent="0.4">
      <c r="A22" s="42"/>
      <c r="B22" s="43"/>
      <c r="C22" s="44"/>
      <c r="D22" s="45"/>
      <c r="E22" s="46"/>
      <c r="F22" s="47"/>
      <c r="G22" s="48"/>
      <c r="H22" s="49"/>
      <c r="I22" s="49"/>
      <c r="J22" s="50"/>
    </row>
    <row r="23" spans="1:10" x14ac:dyDescent="0.4">
      <c r="A23" s="52"/>
      <c r="B23" s="51" t="s">
        <v>13</v>
      </c>
      <c r="C23" s="51"/>
      <c r="D23" s="51"/>
      <c r="E23" s="51"/>
      <c r="F23" s="51"/>
      <c r="G23" s="51"/>
      <c r="H23" s="51"/>
      <c r="I23" s="51"/>
      <c r="J23" s="51"/>
    </row>
    <row r="24" spans="1:10" x14ac:dyDescent="0.4">
      <c r="A24" s="52"/>
      <c r="B24" s="51" t="s">
        <v>14</v>
      </c>
      <c r="C24" s="51"/>
      <c r="D24" s="51"/>
      <c r="E24" s="51"/>
      <c r="F24" s="51"/>
      <c r="G24" s="51"/>
      <c r="H24" s="51"/>
      <c r="I24" s="51"/>
      <c r="J24" s="51"/>
    </row>
    <row r="25" spans="1:10" x14ac:dyDescent="0.4">
      <c r="A25" s="53"/>
      <c r="B25" s="54" t="s">
        <v>15</v>
      </c>
      <c r="C25" s="54"/>
      <c r="D25" s="54"/>
      <c r="E25" s="54"/>
      <c r="F25" s="54"/>
      <c r="G25" s="54"/>
      <c r="H25" s="54"/>
      <c r="I25" s="54"/>
      <c r="J25" s="51"/>
    </row>
    <row r="26" spans="1:10" x14ac:dyDescent="0.4">
      <c r="A26" s="53"/>
      <c r="B26" s="55" t="s">
        <v>16</v>
      </c>
      <c r="C26" s="56"/>
      <c r="D26" s="56"/>
      <c r="E26" s="56"/>
      <c r="F26" s="56"/>
      <c r="G26" s="56"/>
      <c r="H26" s="56"/>
      <c r="I26" s="57"/>
      <c r="J26" s="51"/>
    </row>
    <row r="27" spans="1:10" x14ac:dyDescent="0.4">
      <c r="A27" s="53"/>
      <c r="B27" s="55" t="s">
        <v>17</v>
      </c>
      <c r="C27" s="56"/>
      <c r="D27" s="56"/>
      <c r="E27" s="56"/>
      <c r="F27" s="56"/>
      <c r="G27" s="56"/>
      <c r="H27" s="56"/>
      <c r="I27" s="57"/>
      <c r="J27" s="58"/>
    </row>
    <row r="28" spans="1:10" ht="28.5" x14ac:dyDescent="0.45">
      <c r="A28" s="59" t="s">
        <v>18</v>
      </c>
      <c r="B28" s="60"/>
      <c r="C28" s="60"/>
      <c r="D28" s="61"/>
      <c r="E28" s="62"/>
      <c r="F28" s="62"/>
      <c r="G28" s="62"/>
      <c r="H28" s="63"/>
      <c r="I28" s="63"/>
      <c r="J28" s="61"/>
    </row>
    <row r="29" spans="1:10" ht="28.5" x14ac:dyDescent="0.4">
      <c r="A29" s="64" t="s">
        <v>19</v>
      </c>
      <c r="B29" s="65"/>
      <c r="C29" s="66" t="s">
        <v>20</v>
      </c>
      <c r="D29" s="66"/>
      <c r="E29" s="67"/>
      <c r="F29" s="68"/>
      <c r="G29" s="68"/>
      <c r="H29" s="68"/>
      <c r="I29" s="68"/>
      <c r="J29" s="69"/>
    </row>
    <row r="30" spans="1:10" ht="20.45" customHeight="1" x14ac:dyDescent="0.4">
      <c r="A30" s="70" t="s">
        <v>21</v>
      </c>
      <c r="B30" s="71"/>
      <c r="C30" s="116" t="s">
        <v>22</v>
      </c>
      <c r="D30" s="117"/>
      <c r="E30" s="117"/>
      <c r="F30" s="117"/>
      <c r="G30" s="117"/>
      <c r="H30" s="117"/>
      <c r="I30" s="117"/>
      <c r="J30" s="118"/>
    </row>
    <row r="31" spans="1:10" x14ac:dyDescent="0.4">
      <c r="A31" s="72" t="s">
        <v>23</v>
      </c>
      <c r="B31" s="73"/>
      <c r="C31" s="74" t="s">
        <v>24</v>
      </c>
      <c r="D31" s="75"/>
      <c r="E31" s="76"/>
      <c r="F31" s="77"/>
      <c r="G31" s="77"/>
      <c r="H31" s="77"/>
      <c r="I31" s="77"/>
      <c r="J31" s="78"/>
    </row>
    <row r="32" spans="1:10" x14ac:dyDescent="0.4">
      <c r="A32" s="70" t="s">
        <v>25</v>
      </c>
      <c r="B32" s="71"/>
      <c r="C32" s="79"/>
      <c r="D32" s="80"/>
      <c r="E32" s="76"/>
      <c r="F32" s="81"/>
      <c r="G32" s="81"/>
      <c r="H32" s="81"/>
      <c r="I32" s="81"/>
      <c r="J32" s="82"/>
    </row>
    <row r="33" spans="1:10" x14ac:dyDescent="0.4">
      <c r="A33" s="83" t="s">
        <v>26</v>
      </c>
      <c r="B33" s="84"/>
      <c r="C33" s="85" t="s">
        <v>27</v>
      </c>
      <c r="D33" s="85"/>
      <c r="E33" s="86"/>
      <c r="F33" s="87"/>
      <c r="G33" s="87"/>
      <c r="H33" s="87"/>
      <c r="I33" s="87"/>
      <c r="J33" s="88"/>
    </row>
    <row r="34" spans="1:10" x14ac:dyDescent="0.4">
      <c r="B34" s="100"/>
      <c r="C34" s="100"/>
      <c r="D34" s="101"/>
      <c r="E34" s="98"/>
      <c r="F34" s="1"/>
      <c r="G34" s="99"/>
      <c r="H34" s="99"/>
      <c r="I34" s="99"/>
      <c r="J34" s="99"/>
    </row>
    <row r="35" spans="1:10" ht="28.5" x14ac:dyDescent="0.45">
      <c r="A35" s="89" t="s">
        <v>28</v>
      </c>
      <c r="B35" s="89"/>
      <c r="C35" s="89"/>
      <c r="D35" s="2"/>
      <c r="E35" s="1"/>
      <c r="F35" s="90"/>
      <c r="G35" s="90"/>
      <c r="H35" s="90"/>
      <c r="I35" s="91"/>
      <c r="J35" s="91"/>
    </row>
    <row r="36" spans="1:10" x14ac:dyDescent="0.4">
      <c r="A36" s="92"/>
      <c r="B36" s="93" t="s">
        <v>29</v>
      </c>
      <c r="C36" s="93"/>
      <c r="D36" s="93"/>
      <c r="E36" s="94"/>
      <c r="F36" s="94"/>
      <c r="G36" s="104" t="s">
        <v>30</v>
      </c>
      <c r="H36" s="105"/>
      <c r="I36" s="104" t="s">
        <v>31</v>
      </c>
      <c r="J36" s="106"/>
    </row>
    <row r="37" spans="1:10" ht="28.5" x14ac:dyDescent="0.4">
      <c r="A37" s="64" t="s">
        <v>32</v>
      </c>
      <c r="B37" s="66" t="s">
        <v>33</v>
      </c>
      <c r="C37" s="66"/>
      <c r="D37" s="66"/>
      <c r="E37" s="67"/>
      <c r="F37" s="68"/>
      <c r="G37" s="107" t="s">
        <v>42</v>
      </c>
      <c r="H37" s="108"/>
      <c r="I37" s="107" t="s">
        <v>43</v>
      </c>
      <c r="J37" s="113"/>
    </row>
    <row r="38" spans="1:10" x14ac:dyDescent="0.4">
      <c r="A38" s="70" t="s">
        <v>34</v>
      </c>
      <c r="B38" s="79" t="s">
        <v>35</v>
      </c>
      <c r="C38" s="79"/>
      <c r="D38" s="79"/>
      <c r="E38" s="76"/>
      <c r="F38" s="81"/>
      <c r="G38" s="109"/>
      <c r="H38" s="110"/>
      <c r="I38" s="109"/>
      <c r="J38" s="114"/>
    </row>
    <row r="39" spans="1:10" x14ac:dyDescent="0.4">
      <c r="A39" s="95" t="s">
        <v>36</v>
      </c>
      <c r="B39" s="96" t="s">
        <v>37</v>
      </c>
      <c r="C39" s="96"/>
      <c r="D39" s="96"/>
      <c r="E39" s="86"/>
      <c r="F39" s="97"/>
      <c r="G39" s="111"/>
      <c r="H39" s="112"/>
      <c r="I39" s="111"/>
      <c r="J39" s="115"/>
    </row>
  </sheetData>
  <mergeCells count="15">
    <mergeCell ref="A3:J3"/>
    <mergeCell ref="A4:J4"/>
    <mergeCell ref="A6:B6"/>
    <mergeCell ref="C6:D6"/>
    <mergeCell ref="E6:F6"/>
    <mergeCell ref="G1:H1"/>
    <mergeCell ref="I1:J1"/>
    <mergeCell ref="A2:E2"/>
    <mergeCell ref="G2:H2"/>
    <mergeCell ref="I2:J2"/>
    <mergeCell ref="G36:H36"/>
    <mergeCell ref="I36:J36"/>
    <mergeCell ref="G37:H39"/>
    <mergeCell ref="I37:J39"/>
    <mergeCell ref="C30:J30"/>
  </mergeCells>
  <phoneticPr fontId="25"/>
  <pageMargins left="0.5" right="0.5" top="0.75" bottom="0.75" header="0.3" footer="0.3"/>
  <pageSetup scale="88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2025-06-18T06:09:27Z</cp:lastPrinted>
  <dcterms:created xsi:type="dcterms:W3CDTF">2023-05-24T03:08:40Z</dcterms:created>
  <dcterms:modified xsi:type="dcterms:W3CDTF">2025-06-18T06:09:32Z</dcterms:modified>
</cp:coreProperties>
</file>