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20241226_0040D\Documents\スケジュール\20260604\"/>
    </mc:Choice>
  </mc:AlternateContent>
  <xr:revisionPtr revIDLastSave="0" documentId="13_ncr:1_{64DD9E1D-6D40-413C-8222-31DACA36D61F}" xr6:coauthVersionLast="47" xr6:coauthVersionMax="47" xr10:uidLastSave="{00000000-0000-0000-0000-000000000000}"/>
  <bookViews>
    <workbookView xWindow="8715" yWindow="2190" windowWidth="19875" windowHeight="12525" xr2:uid="{2D2DB4D5-1AED-4850-9EC7-008951BE5D25}"/>
  </bookViews>
  <sheets>
    <sheet name="Sheet1" sheetId="1" r:id="rId1"/>
    <sheet name="Sheet2" sheetId="2" r:id="rId2"/>
  </sheets>
  <definedNames>
    <definedName name="_xlnm.Print_Area" localSheetId="0">Sheet1!$A$1:$H$39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G21" i="1" s="1"/>
  <c r="E21" i="1" s="1"/>
  <c r="C21" i="1" s="1"/>
  <c r="H20" i="1"/>
  <c r="G20" i="1" s="1"/>
  <c r="E20" i="1" s="1"/>
  <c r="C20" i="1" s="1"/>
  <c r="H19" i="1"/>
  <c r="G19" i="1" s="1"/>
  <c r="E19" i="1" s="1"/>
  <c r="C19" i="1" s="1"/>
  <c r="H12" i="1"/>
  <c r="H15" i="1" s="1"/>
  <c r="G15" i="1" s="1"/>
  <c r="E15" i="1" s="1"/>
  <c r="C15" i="1" s="1"/>
  <c r="H11" i="1"/>
  <c r="H14" i="1" s="1"/>
  <c r="G14" i="1" s="1"/>
  <c r="E14" i="1" s="1"/>
  <c r="C14" i="1" s="1"/>
  <c r="H17" i="1" l="1"/>
  <c r="G17" i="1" s="1"/>
  <c r="E17" i="1" s="1"/>
  <c r="C17" i="1" s="1"/>
  <c r="H18" i="1"/>
  <c r="G18" i="1" s="1"/>
  <c r="E18" i="1" s="1"/>
  <c r="C18" i="1" s="1"/>
  <c r="H10" i="1"/>
  <c r="H13" i="1" s="1"/>
  <c r="G13" i="1" l="1"/>
  <c r="E13" i="1" s="1"/>
  <c r="C13" i="1" s="1"/>
  <c r="H16" i="1"/>
  <c r="G16" i="1" s="1"/>
  <c r="E16" i="1" s="1"/>
  <c r="C16" i="1" s="1"/>
  <c r="G8" i="1"/>
  <c r="E8" i="1" s="1"/>
  <c r="C8" i="1" s="1"/>
  <c r="G9" i="1"/>
  <c r="E9" i="1" s="1"/>
  <c r="C9" i="1" s="1"/>
  <c r="G7" i="1"/>
  <c r="E7" i="1" s="1"/>
  <c r="C7" i="1" s="1"/>
  <c r="G12" i="1" l="1"/>
  <c r="E12" i="1" s="1"/>
  <c r="C12" i="1" s="1"/>
  <c r="G10" i="1"/>
  <c r="E10" i="1" s="1"/>
  <c r="C10" i="1" s="1"/>
  <c r="G11" i="1"/>
  <c r="E11" i="1" s="1"/>
  <c r="C11" i="1" s="1"/>
</calcChain>
</file>

<file path=xl/sharedStrings.xml><?xml version="1.0" encoding="utf-8"?>
<sst xmlns="http://schemas.openxmlformats.org/spreadsheetml/2006/main" count="64" uniqueCount="36">
  <si>
    <t>更新日:</t>
    <rPh sb="0" eb="3">
      <t>コウシンビ</t>
    </rPh>
    <phoneticPr fontId="6"/>
  </si>
  <si>
    <t>次回更新予定日:</t>
    <rPh sb="0" eb="2">
      <t>ジカイ</t>
    </rPh>
    <rPh sb="2" eb="4">
      <t>コウシン</t>
    </rPh>
    <rPh sb="4" eb="7">
      <t>ヨテイビ</t>
    </rPh>
    <phoneticPr fontId="6"/>
  </si>
  <si>
    <r>
      <t>青島/石島</t>
    </r>
    <r>
      <rPr>
        <b/>
        <sz val="16"/>
        <color indexed="10"/>
        <rFont val="Meiryo UI"/>
        <family val="3"/>
        <charset val="128"/>
      </rPr>
      <t>-大阪</t>
    </r>
    <r>
      <rPr>
        <b/>
        <sz val="16"/>
        <color indexed="62"/>
        <rFont val="Meiryo UI"/>
        <family val="3"/>
        <charset val="128"/>
      </rPr>
      <t xml:space="preserve"> 輸入特急便スケジュール</t>
    </r>
  </si>
  <si>
    <t>≫青島/石島-大阪</t>
    <rPh sb="1" eb="3">
      <t>チンタオ</t>
    </rPh>
    <rPh sb="4" eb="6">
      <t>イシジマ</t>
    </rPh>
    <rPh sb="7" eb="9">
      <t>オオサカ</t>
    </rPh>
    <phoneticPr fontId="0"/>
  </si>
  <si>
    <t>便名</t>
    <rPh sb="0" eb="2">
      <t>ビンメイ</t>
    </rPh>
    <phoneticPr fontId="0"/>
  </si>
  <si>
    <t>青島カット日</t>
    <rPh sb="0" eb="2">
      <t>チンタオ</t>
    </rPh>
    <rPh sb="5" eb="6">
      <t>ビ</t>
    </rPh>
    <phoneticPr fontId="0"/>
  </si>
  <si>
    <t>石島カット日</t>
    <rPh sb="0" eb="2">
      <t>イシジマ</t>
    </rPh>
    <rPh sb="5" eb="6">
      <t>ビ</t>
    </rPh>
    <phoneticPr fontId="0"/>
  </si>
  <si>
    <t>石島出港日</t>
    <rPh sb="0" eb="2">
      <t>イシジマ</t>
    </rPh>
    <rPh sb="2" eb="4">
      <t>シュッコウ</t>
    </rPh>
    <rPh sb="4" eb="5">
      <t>ビ</t>
    </rPh>
    <phoneticPr fontId="6"/>
  </si>
  <si>
    <t>大阪入港日</t>
    <rPh sb="0" eb="2">
      <t>オオサカ</t>
    </rPh>
    <rPh sb="2" eb="5">
      <t>ニュウコウビ</t>
    </rPh>
    <phoneticPr fontId="0"/>
  </si>
  <si>
    <t>－</t>
  </si>
  <si>
    <t>*スケジュールは予告なく変更される場合がございます。最新動静につきましては弊社までお問い合わせください。</t>
    <rPh sb="42" eb="43">
      <t>ト</t>
    </rPh>
    <rPh sb="44" eb="45">
      <t>ア</t>
    </rPh>
    <phoneticPr fontId="0"/>
  </si>
  <si>
    <t>*ご納品場所により入港翌日着ができない場合がございますので、詳しくはお問い合わせください。</t>
    <rPh sb="35" eb="36">
      <t>ト</t>
    </rPh>
    <rPh sb="37" eb="38">
      <t>ア</t>
    </rPh>
    <phoneticPr fontId="0"/>
  </si>
  <si>
    <t>*土曜・日曜入港船にて当日通関・出荷の場合は金曜日夕方までに書類確認・出荷オーダーが必要です。</t>
    <rPh sb="4" eb="6">
      <t>ニチヨウ</t>
    </rPh>
    <phoneticPr fontId="0"/>
  </si>
  <si>
    <r>
      <t>*</t>
    </r>
    <r>
      <rPr>
        <b/>
        <u/>
        <sz val="8"/>
        <color indexed="10"/>
        <rFont val="Meiryo UI"/>
        <family val="3"/>
        <charset val="128"/>
      </rPr>
      <t>入港が日・祝日分の通関については、翌平日通関</t>
    </r>
    <r>
      <rPr>
        <sz val="8"/>
        <color indexed="48"/>
        <rFont val="Meiryo UI"/>
        <family val="3"/>
        <charset val="128"/>
      </rPr>
      <t>となります。</t>
    </r>
  </si>
  <si>
    <t>　　またその他祝日に当たる本船につきましても通常スケジュールと異なる旨、何卒ご了承下さい。</t>
    <rPh sb="6" eb="7">
      <t>タ</t>
    </rPh>
    <rPh sb="7" eb="9">
      <t>シュクジツ</t>
    </rPh>
    <rPh sb="10" eb="11">
      <t>ア</t>
    </rPh>
    <rPh sb="13" eb="14">
      <t>ホン</t>
    </rPh>
    <rPh sb="14" eb="15">
      <t>セン</t>
    </rPh>
    <rPh sb="22" eb="24">
      <t>ツウジョウ</t>
    </rPh>
    <rPh sb="31" eb="32">
      <t>コト</t>
    </rPh>
    <rPh sb="34" eb="35">
      <t>ムネ</t>
    </rPh>
    <rPh sb="36" eb="38">
      <t>ナニトゾ</t>
    </rPh>
    <rPh sb="39" eb="41">
      <t>リョウショウ</t>
    </rPh>
    <rPh sb="41" eb="42">
      <t>クダ</t>
    </rPh>
    <phoneticPr fontId="0"/>
  </si>
  <si>
    <t>≫青島代理店</t>
    <rPh sb="1" eb="3">
      <t>チンタオ</t>
    </rPh>
    <rPh sb="3" eb="6">
      <t>ダイリテン</t>
    </rPh>
    <phoneticPr fontId="0"/>
  </si>
  <si>
    <t>代理店名</t>
    <rPh sb="0" eb="3">
      <t>ダイリテン</t>
    </rPh>
    <rPh sb="3" eb="4">
      <t>メイ</t>
    </rPh>
    <phoneticPr fontId="0"/>
  </si>
  <si>
    <t>ASIAN LINK CO., LTD.. QINGDAO OFFICE</t>
    <phoneticPr fontId="0"/>
  </si>
  <si>
    <t>住所</t>
    <rPh sb="0" eb="2">
      <t>ジュウショ</t>
    </rPh>
    <phoneticPr fontId="0"/>
  </si>
  <si>
    <r>
      <t>R</t>
    </r>
    <r>
      <rPr>
        <sz val="8"/>
        <color indexed="8"/>
        <rFont val="Meiryo UI"/>
        <family val="3"/>
        <charset val="128"/>
      </rPr>
      <t>OOM1512,BUILDING C ,WANKE CENTER,NO.2.SOUTH HEILONGJIANG LOAD,SHIBEI DISTRICT,QINGDAO,CHINA</t>
    </r>
  </si>
  <si>
    <t>TEL, FAX</t>
    <phoneticPr fontId="0"/>
  </si>
  <si>
    <r>
      <t>TEL: 0532-8576-7471 / 0532-8575-6644</t>
    </r>
    <r>
      <rPr>
        <sz val="8"/>
        <color indexed="8"/>
        <rFont val="Meiryo UI"/>
        <family val="3"/>
        <charset val="128"/>
      </rPr>
      <t xml:space="preserve">  </t>
    </r>
    <r>
      <rPr>
        <sz val="8"/>
        <color indexed="8"/>
        <rFont val="Meiryo UI"/>
        <family val="3"/>
        <charset val="128"/>
      </rPr>
      <t xml:space="preserve"> FAX: 0532-8576-7481 / 0532-8571-9671  </t>
    </r>
  </si>
  <si>
    <t>E-mail</t>
    <phoneticPr fontId="0"/>
  </si>
  <si>
    <t>Attn</t>
    <phoneticPr fontId="0"/>
  </si>
  <si>
    <t>Mr. Ra ( HP:186-5321-1662 )　Ms. 金　銀花</t>
    <rPh sb="32" eb="33">
      <t>キン</t>
    </rPh>
    <rPh sb="34" eb="35">
      <t>ギン</t>
    </rPh>
    <rPh sb="35" eb="36">
      <t>ハナ</t>
    </rPh>
    <phoneticPr fontId="0"/>
  </si>
  <si>
    <t>≫お問い合わせ先</t>
    <rPh sb="2" eb="3">
      <t>ト</t>
    </rPh>
    <rPh sb="4" eb="5">
      <t>ア</t>
    </rPh>
    <rPh sb="7" eb="8">
      <t>サキ</t>
    </rPh>
    <phoneticPr fontId="0"/>
  </si>
  <si>
    <t>住所</t>
    <rPh sb="0" eb="2">
      <t>ジュウショ</t>
    </rPh>
    <phoneticPr fontId="6"/>
  </si>
  <si>
    <t>TEL</t>
    <phoneticPr fontId="6"/>
  </si>
  <si>
    <t>横浜本社</t>
    <rPh sb="0" eb="2">
      <t>ヨコハマ</t>
    </rPh>
    <rPh sb="2" eb="4">
      <t>ホンシャ</t>
    </rPh>
    <phoneticPr fontId="0"/>
  </si>
  <si>
    <t>〒220-6011 神奈川県横浜市西区みなとみらい2-3-1クイーンズタワーA 11階</t>
    <rPh sb="10" eb="14">
      <t>カナガワケン</t>
    </rPh>
    <phoneticPr fontId="0"/>
  </si>
  <si>
    <t>大阪支店</t>
    <rPh sb="0" eb="2">
      <t>オオサカ</t>
    </rPh>
    <rPh sb="2" eb="4">
      <t>シテン</t>
    </rPh>
    <phoneticPr fontId="0"/>
  </si>
  <si>
    <t>〒541-0052  大阪府大阪市中央区安土町1-8-15野村不動産大阪ビル 12階</t>
    <rPh sb="11" eb="14">
      <t>オオサカフ</t>
    </rPh>
    <phoneticPr fontId="0"/>
  </si>
  <si>
    <t>名古屋支店</t>
    <rPh sb="0" eb="3">
      <t>ナゴヤ</t>
    </rPh>
    <rPh sb="3" eb="5">
      <t>シテン</t>
    </rPh>
    <phoneticPr fontId="0"/>
  </si>
  <si>
    <r>
      <t>〒460-0003  愛知県名古屋市中区錦2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9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27 NOF名古屋伏見ビル 8階</t>
    </r>
  </si>
  <si>
    <t>GUNSAN PEARL</t>
    <phoneticPr fontId="1"/>
  </si>
  <si>
    <t>050-5784-5703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</si>
</sst>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更新日：&quot;m/d\(aaa\)"/>
    <numFmt numFmtId="177" formatCode="yyyy/mm/dd\(aaa\)"/>
    <numFmt numFmtId="178" formatCode="&quot;次回更新予定日：&quot;m/d\(aaa\)"/>
    <numFmt numFmtId="179" formatCode="yyyy/mm/d\(aaa\)"/>
    <numFmt numFmtId="180" formatCode="#&quot;E&quot;"/>
    <numFmt numFmtId="181" formatCode="m/d&quot; [&quot;aaa\]"/>
    <numFmt numFmtId="182" formatCode="&quot; &quot;hh:mm"/>
    <numFmt numFmtId="183" formatCode="m/d&quot;[&quot;aaa\]"/>
  </numFmts>
  <fonts count="23" x14ac:knownFonts="1">
    <font>
      <sz val="11"/>
      <color theme="1"/>
      <name val="游ゴシック"/>
      <family val="2"/>
      <scheme val="minor"/>
    </font>
    <font>
      <sz val="11"/>
      <color indexed="8"/>
      <name val="Meiryo UI"/>
      <family val="3"/>
      <charset val="128"/>
    </font>
    <font>
      <sz val="8"/>
      <color indexed="8"/>
      <name val="Meiryo UI"/>
      <family val="3"/>
      <charset val="128"/>
    </font>
    <font>
      <sz val="72"/>
      <color indexed="10"/>
      <name val="Meiryo UI"/>
      <family val="3"/>
      <charset val="128"/>
    </font>
    <font>
      <sz val="8"/>
      <color indexed="10"/>
      <name val="Meiryo UI"/>
      <family val="3"/>
      <charset val="128"/>
    </font>
    <font>
      <b/>
      <sz val="16"/>
      <color indexed="62"/>
      <name val="Meiryo UI"/>
      <family val="3"/>
      <charset val="128"/>
    </font>
    <font>
      <b/>
      <sz val="16"/>
      <color indexed="10"/>
      <name val="Meiryo UI"/>
      <family val="3"/>
      <charset val="128"/>
    </font>
    <font>
      <b/>
      <sz val="24"/>
      <name val="Meiryo UI"/>
      <family val="3"/>
      <charset val="128"/>
    </font>
    <font>
      <b/>
      <sz val="11"/>
      <color indexed="62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10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2"/>
      <color indexed="8"/>
      <name val="Meiryo UI"/>
      <family val="3"/>
      <charset val="128"/>
    </font>
    <font>
      <b/>
      <u/>
      <sz val="8"/>
      <color indexed="10"/>
      <name val="Meiryo UI"/>
      <family val="3"/>
      <charset val="128"/>
    </font>
    <font>
      <sz val="8"/>
      <color indexed="48"/>
      <name val="Meiryo UI"/>
      <family val="3"/>
      <charset val="128"/>
    </font>
    <font>
      <sz val="10"/>
      <color indexed="10"/>
      <name val="Meiryo UI"/>
      <family val="3"/>
      <charset val="128"/>
    </font>
    <font>
      <b/>
      <sz val="10"/>
      <color indexed="62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16"/>
      <color indexed="8"/>
      <name val="Meiryo UI"/>
      <family val="3"/>
      <charset val="128"/>
    </font>
    <font>
      <b/>
      <sz val="8"/>
      <color indexed="9"/>
      <name val="Meiryo UI"/>
      <family val="3"/>
      <charset val="128"/>
    </font>
    <font>
      <sz val="6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10"/>
      </left>
      <right style="medium">
        <color indexed="64"/>
      </right>
      <top style="medium">
        <color indexed="64"/>
      </top>
      <bottom style="thin">
        <color indexed="10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>
      <alignment vertical="center"/>
    </xf>
  </cellStyleXfs>
  <cellXfs count="9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horizontal="distributed" vertical="center"/>
    </xf>
    <xf numFmtId="177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top"/>
    </xf>
    <xf numFmtId="178" fontId="2" fillId="0" borderId="1" xfId="0" applyNumberFormat="1" applyFont="1" applyBorder="1" applyAlignment="1">
      <alignment horizontal="distributed" vertical="center"/>
    </xf>
    <xf numFmtId="179" fontId="2" fillId="0" borderId="1" xfId="0" applyNumberFormat="1" applyFont="1" applyBorder="1" applyAlignment="1">
      <alignment horizontal="right" vertical="center"/>
    </xf>
    <xf numFmtId="0" fontId="8" fillId="0" borderId="0" xfId="0" applyFont="1"/>
    <xf numFmtId="0" fontId="10" fillId="0" borderId="0" xfId="1" applyFont="1">
      <alignment vertical="center"/>
    </xf>
    <xf numFmtId="0" fontId="11" fillId="2" borderId="7" xfId="0" applyFont="1" applyFill="1" applyBorder="1" applyAlignment="1">
      <alignment horizontal="center" vertical="center" shrinkToFit="1"/>
    </xf>
    <xf numFmtId="180" fontId="12" fillId="0" borderId="10" xfId="0" applyNumberFormat="1" applyFont="1" applyBorder="1" applyAlignment="1">
      <alignment horizontal="center" vertical="center" shrinkToFit="1"/>
    </xf>
    <xf numFmtId="181" fontId="12" fillId="0" borderId="11" xfId="0" applyNumberFormat="1" applyFont="1" applyBorder="1" applyAlignment="1">
      <alignment horizontal="right" vertical="center" justifyLastLine="1" shrinkToFit="1"/>
    </xf>
    <xf numFmtId="182" fontId="12" fillId="3" borderId="10" xfId="0" quotePrefix="1" applyNumberFormat="1" applyFont="1" applyFill="1" applyBorder="1" applyAlignment="1">
      <alignment horizontal="left" vertical="center" shrinkToFit="1"/>
    </xf>
    <xf numFmtId="181" fontId="12" fillId="3" borderId="12" xfId="0" applyNumberFormat="1" applyFont="1" applyFill="1" applyBorder="1" applyAlignment="1">
      <alignment horizontal="center" vertical="center" shrinkToFit="1"/>
    </xf>
    <xf numFmtId="0" fontId="13" fillId="4" borderId="0" xfId="0" applyFont="1" applyFill="1" applyAlignment="1">
      <alignment horizontal="center" vertical="center" shrinkToFit="1"/>
    </xf>
    <xf numFmtId="180" fontId="13" fillId="4" borderId="0" xfId="0" applyNumberFormat="1" applyFont="1" applyFill="1" applyAlignment="1">
      <alignment horizontal="center" vertical="center" shrinkToFit="1"/>
    </xf>
    <xf numFmtId="183" fontId="13" fillId="4" borderId="0" xfId="0" applyNumberFormat="1" applyFont="1" applyFill="1" applyAlignment="1">
      <alignment horizontal="right" vertical="center" justifyLastLine="1" shrinkToFit="1"/>
    </xf>
    <xf numFmtId="20" fontId="13" fillId="4" borderId="0" xfId="0" applyNumberFormat="1" applyFont="1" applyFill="1" applyAlignment="1">
      <alignment horizontal="left" vertical="center" shrinkToFit="1"/>
    </xf>
    <xf numFmtId="183" fontId="14" fillId="4" borderId="0" xfId="0" applyNumberFormat="1" applyFont="1" applyFill="1" applyAlignment="1">
      <alignment horizontal="center" vertical="center" shrinkToFit="1"/>
    </xf>
    <xf numFmtId="183" fontId="14" fillId="4" borderId="0" xfId="0" applyNumberFormat="1" applyFont="1" applyFill="1" applyAlignment="1">
      <alignment horizontal="right" vertical="center" shrinkToFit="1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left" vertical="center" indent="5"/>
    </xf>
    <xf numFmtId="0" fontId="15" fillId="4" borderId="0" xfId="0" applyFont="1" applyFill="1" applyAlignment="1">
      <alignment horizontal="left" vertical="center" indent="5"/>
    </xf>
    <xf numFmtId="0" fontId="4" fillId="4" borderId="0" xfId="1" applyFont="1" applyFill="1">
      <alignment vertical="center"/>
    </xf>
    <xf numFmtId="0" fontId="16" fillId="4" borderId="0" xfId="1" applyFont="1" applyFill="1">
      <alignment vertical="center"/>
    </xf>
    <xf numFmtId="0" fontId="17" fillId="4" borderId="0" xfId="1" applyFont="1" applyFill="1">
      <alignment vertical="center"/>
    </xf>
    <xf numFmtId="0" fontId="18" fillId="0" borderId="14" xfId="0" applyFont="1" applyBorder="1" applyAlignment="1">
      <alignment horizontal="left"/>
    </xf>
    <xf numFmtId="0" fontId="1" fillId="0" borderId="14" xfId="0" applyFont="1" applyBorder="1" applyAlignment="1">
      <alignment horizontal="left" vertical="center"/>
    </xf>
    <xf numFmtId="0" fontId="1" fillId="0" borderId="14" xfId="0" applyFont="1" applyBorder="1" applyAlignment="1">
      <alignment vertical="center"/>
    </xf>
    <xf numFmtId="0" fontId="19" fillId="0" borderId="14" xfId="0" applyFont="1" applyBorder="1"/>
    <xf numFmtId="0" fontId="20" fillId="5" borderId="14" xfId="0" applyFont="1" applyFill="1" applyBorder="1" applyAlignment="1">
      <alignment horizontal="left" vertical="center"/>
    </xf>
    <xf numFmtId="0" fontId="2" fillId="6" borderId="8" xfId="0" applyFont="1" applyFill="1" applyBorder="1" applyAlignment="1">
      <alignment vertical="center"/>
    </xf>
    <xf numFmtId="0" fontId="2" fillId="6" borderId="15" xfId="0" applyFont="1" applyFill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2" fillId="6" borderId="9" xfId="0" applyFont="1" applyFill="1" applyBorder="1" applyAlignment="1">
      <alignment horizontal="left" vertical="center"/>
    </xf>
    <xf numFmtId="0" fontId="2" fillId="6" borderId="17" xfId="0" applyFont="1" applyFill="1" applyBorder="1" applyAlignment="1">
      <alignment horizontal="left" vertical="center"/>
    </xf>
    <xf numFmtId="49" fontId="2" fillId="6" borderId="9" xfId="0" applyNumberFormat="1" applyFont="1" applyFill="1" applyBorder="1" applyAlignment="1">
      <alignment horizontal="left" vertical="center"/>
    </xf>
    <xf numFmtId="49" fontId="2" fillId="6" borderId="17" xfId="0" applyNumberFormat="1" applyFont="1" applyFill="1" applyBorder="1" applyAlignment="1">
      <alignment horizontal="left" vertical="center"/>
    </xf>
    <xf numFmtId="49" fontId="2" fillId="0" borderId="18" xfId="0" applyNumberFormat="1" applyFont="1" applyBorder="1" applyAlignment="1">
      <alignment vertical="center"/>
    </xf>
    <xf numFmtId="49" fontId="2" fillId="0" borderId="18" xfId="0" applyNumberFormat="1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49" fontId="14" fillId="0" borderId="17" xfId="0" applyNumberFormat="1" applyFont="1" applyBorder="1" applyAlignment="1">
      <alignment vertical="center"/>
    </xf>
    <xf numFmtId="0" fontId="2" fillId="0" borderId="18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14" fillId="0" borderId="17" xfId="0" applyFont="1" applyBorder="1" applyAlignment="1">
      <alignment vertical="center" wrapText="1"/>
    </xf>
    <xf numFmtId="0" fontId="2" fillId="6" borderId="13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0" borderId="20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4" fillId="0" borderId="19" xfId="0" applyFont="1" applyBorder="1" applyAlignment="1">
      <alignment vertical="center" wrapText="1"/>
    </xf>
    <xf numFmtId="0" fontId="18" fillId="0" borderId="0" xfId="0" applyFont="1" applyAlignment="1">
      <alignment horizontal="left"/>
    </xf>
    <xf numFmtId="0" fontId="19" fillId="0" borderId="0" xfId="0" applyFont="1"/>
    <xf numFmtId="0" fontId="21" fillId="7" borderId="21" xfId="0" applyFont="1" applyFill="1" applyBorder="1" applyAlignment="1">
      <alignment horizontal="left" vertical="center"/>
    </xf>
    <xf numFmtId="0" fontId="21" fillId="7" borderId="22" xfId="0" applyFont="1" applyFill="1" applyBorder="1" applyAlignment="1">
      <alignment horizontal="left" vertical="center"/>
    </xf>
    <xf numFmtId="0" fontId="21" fillId="7" borderId="22" xfId="0" applyFont="1" applyFill="1" applyBorder="1" applyAlignment="1">
      <alignment vertical="center"/>
    </xf>
    <xf numFmtId="0" fontId="21" fillId="7" borderId="23" xfId="0" applyFont="1" applyFill="1" applyBorder="1" applyAlignment="1">
      <alignment vertical="center"/>
    </xf>
    <xf numFmtId="49" fontId="2" fillId="6" borderId="13" xfId="0" applyNumberFormat="1" applyFont="1" applyFill="1" applyBorder="1" applyAlignment="1">
      <alignment horizontal="left" vertical="center"/>
    </xf>
    <xf numFmtId="49" fontId="2" fillId="0" borderId="20" xfId="0" applyNumberFormat="1" applyFont="1" applyBorder="1" applyAlignment="1">
      <alignment horizontal="left" vertical="center"/>
    </xf>
    <xf numFmtId="49" fontId="14" fillId="0" borderId="19" xfId="0" applyNumberFormat="1" applyFont="1" applyBorder="1" applyAlignment="1">
      <alignment vertical="center"/>
    </xf>
    <xf numFmtId="0" fontId="11" fillId="2" borderId="27" xfId="0" applyFont="1" applyFill="1" applyBorder="1" applyAlignment="1">
      <alignment horizontal="center" vertical="center" shrinkToFit="1"/>
    </xf>
    <xf numFmtId="0" fontId="12" fillId="3" borderId="28" xfId="0" applyFont="1" applyFill="1" applyBorder="1" applyAlignment="1">
      <alignment horizontal="left" vertical="center" shrinkToFit="1"/>
    </xf>
    <xf numFmtId="181" fontId="12" fillId="3" borderId="29" xfId="0" applyNumberFormat="1" applyFont="1" applyFill="1" applyBorder="1" applyAlignment="1">
      <alignment horizontal="center" vertical="center" shrinkToFit="1"/>
    </xf>
    <xf numFmtId="0" fontId="12" fillId="3" borderId="30" xfId="0" applyFont="1" applyFill="1" applyBorder="1" applyAlignment="1">
      <alignment horizontal="left" vertical="center" shrinkToFit="1"/>
    </xf>
    <xf numFmtId="180" fontId="12" fillId="0" borderId="31" xfId="0" applyNumberFormat="1" applyFont="1" applyBorder="1" applyAlignment="1">
      <alignment horizontal="center" vertical="center" shrinkToFit="1"/>
    </xf>
    <xf numFmtId="181" fontId="12" fillId="0" borderId="32" xfId="0" applyNumberFormat="1" applyFont="1" applyBorder="1" applyAlignment="1">
      <alignment horizontal="right" vertical="center" justifyLastLine="1" shrinkToFit="1"/>
    </xf>
    <xf numFmtId="182" fontId="12" fillId="3" borderId="31" xfId="0" quotePrefix="1" applyNumberFormat="1" applyFont="1" applyFill="1" applyBorder="1" applyAlignment="1">
      <alignment horizontal="left" vertical="center" shrinkToFit="1"/>
    </xf>
    <xf numFmtId="181" fontId="12" fillId="3" borderId="33" xfId="0" applyNumberFormat="1" applyFont="1" applyFill="1" applyBorder="1" applyAlignment="1">
      <alignment horizontal="center" vertical="center" shrinkToFit="1"/>
    </xf>
    <xf numFmtId="0" fontId="12" fillId="3" borderId="34" xfId="0" applyFont="1" applyFill="1" applyBorder="1" applyAlignment="1">
      <alignment horizontal="left" vertical="center" shrinkToFit="1"/>
    </xf>
    <xf numFmtId="180" fontId="12" fillId="0" borderId="35" xfId="0" applyNumberFormat="1" applyFont="1" applyBorder="1" applyAlignment="1">
      <alignment horizontal="center" vertical="center" shrinkToFit="1"/>
    </xf>
    <xf numFmtId="181" fontId="12" fillId="0" borderId="36" xfId="0" applyNumberFormat="1" applyFont="1" applyBorder="1" applyAlignment="1">
      <alignment horizontal="right" vertical="center" justifyLastLine="1" shrinkToFit="1"/>
    </xf>
    <xf numFmtId="182" fontId="12" fillId="3" borderId="35" xfId="0" quotePrefix="1" applyNumberFormat="1" applyFont="1" applyFill="1" applyBorder="1" applyAlignment="1">
      <alignment horizontal="left" vertical="center" shrinkToFit="1"/>
    </xf>
    <xf numFmtId="181" fontId="12" fillId="3" borderId="37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top"/>
    </xf>
    <xf numFmtId="0" fontId="5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12" fillId="3" borderId="38" xfId="0" applyFont="1" applyFill="1" applyBorder="1" applyAlignment="1">
      <alignment horizontal="left" vertical="center" shrinkToFit="1"/>
    </xf>
    <xf numFmtId="180" fontId="12" fillId="0" borderId="39" xfId="0" applyNumberFormat="1" applyFont="1" applyBorder="1" applyAlignment="1">
      <alignment horizontal="center" vertical="center" shrinkToFit="1"/>
    </xf>
    <xf numFmtId="181" fontId="12" fillId="0" borderId="40" xfId="0" applyNumberFormat="1" applyFont="1" applyBorder="1" applyAlignment="1">
      <alignment horizontal="right" vertical="center" justifyLastLine="1" shrinkToFit="1"/>
    </xf>
    <xf numFmtId="182" fontId="12" fillId="3" borderId="39" xfId="0" quotePrefix="1" applyNumberFormat="1" applyFont="1" applyFill="1" applyBorder="1" applyAlignment="1">
      <alignment horizontal="left" vertical="center" shrinkToFit="1"/>
    </xf>
    <xf numFmtId="181" fontId="12" fillId="3" borderId="41" xfId="0" applyNumberFormat="1" applyFont="1" applyFill="1" applyBorder="1" applyAlignment="1">
      <alignment horizontal="center" vertical="center" shrinkToFit="1"/>
    </xf>
    <xf numFmtId="181" fontId="12" fillId="3" borderId="42" xfId="0" applyNumberFormat="1" applyFont="1" applyFill="1" applyBorder="1" applyAlignment="1">
      <alignment horizontal="center" vertical="center" shrinkToFit="1"/>
    </xf>
    <xf numFmtId="181" fontId="12" fillId="3" borderId="43" xfId="0" applyNumberFormat="1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C65B6628-02AD-47BD-96A4-E29D60B26A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243840</xdr:colOff>
      <xdr:row>0</xdr:row>
      <xdr:rowOff>0</xdr:rowOff>
    </xdr:from>
    <xdr:to>
      <xdr:col>3</xdr:col>
      <xdr:colOff>400050</xdr:colOff>
      <xdr:row>10</xdr:row>
      <xdr:rowOff>209550</xdr:rowOff>
    </xdr:to>
    <xdr:sp macro="" textlink="">
      <xdr:nvSpPr>
        <xdr:cNvPr id="11" name="正方形/長方形 1">
          <a:extLst>
            <a:ext uri="{FF2B5EF4-FFF2-40B4-BE49-F238E27FC236}">
              <a16:creationId xmlns:a16="http://schemas.microsoft.com/office/drawing/2014/main" id="{6A6A49E5-3345-4A2B-AC55-949E739B924C}"/>
            </a:ext>
          </a:extLst>
        </xdr:cNvPr>
        <xdr:cNvSpPr>
          <a:spLocks noChangeArrowheads="1"/>
        </xdr:cNvSpPr>
      </xdr:nvSpPr>
      <xdr:spPr bwMode="auto">
        <a:xfrm>
          <a:off x="2381250" y="0"/>
          <a:ext cx="14859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104140</xdr:colOff>
      <xdr:row>12</xdr:row>
      <xdr:rowOff>59055</xdr:rowOff>
    </xdr:to>
    <xdr:sp macro="" textlink="">
      <xdr:nvSpPr>
        <xdr:cNvPr id="12" name="正方形/長方形 2">
          <a:extLst>
            <a:ext uri="{FF2B5EF4-FFF2-40B4-BE49-F238E27FC236}">
              <a16:creationId xmlns:a16="http://schemas.microsoft.com/office/drawing/2014/main" id="{7C286C9A-B6C6-4DDD-BB5C-99A42E052B5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800850" cy="1102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1050290</xdr:colOff>
      <xdr:row>2</xdr:row>
      <xdr:rowOff>3174</xdr:rowOff>
    </xdr:from>
    <xdr:to>
      <xdr:col>7</xdr:col>
      <xdr:colOff>769620</xdr:colOff>
      <xdr:row>4</xdr:row>
      <xdr:rowOff>168275</xdr:rowOff>
    </xdr:to>
    <xdr:pic>
      <xdr:nvPicPr>
        <xdr:cNvPr id="13" name="図 27" descr="ロージークスｘ2.gif">
          <a:extLst>
            <a:ext uri="{FF2B5EF4-FFF2-40B4-BE49-F238E27FC236}">
              <a16:creationId xmlns:a16="http://schemas.microsoft.com/office/drawing/2014/main" id="{5084999E-35E9-4E0A-83CD-B515524C1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4040" y="511174"/>
          <a:ext cx="798830" cy="673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243840</xdr:colOff>
      <xdr:row>1</xdr:row>
      <xdr:rowOff>7620</xdr:rowOff>
    </xdr:from>
    <xdr:to>
      <xdr:col>3</xdr:col>
      <xdr:colOff>400050</xdr:colOff>
      <xdr:row>12</xdr:row>
      <xdr:rowOff>133350</xdr:rowOff>
    </xdr:to>
    <xdr:sp macro="" textlink="">
      <xdr:nvSpPr>
        <xdr:cNvPr id="14" name="正方形/長方形 1">
          <a:extLst>
            <a:ext uri="{FF2B5EF4-FFF2-40B4-BE49-F238E27FC236}">
              <a16:creationId xmlns:a16="http://schemas.microsoft.com/office/drawing/2014/main" id="{687520F4-99F6-4203-9A61-DF04884397C6}"/>
            </a:ext>
          </a:extLst>
        </xdr:cNvPr>
        <xdr:cNvSpPr>
          <a:spLocks noChangeArrowheads="1"/>
        </xdr:cNvSpPr>
      </xdr:nvSpPr>
      <xdr:spPr bwMode="auto">
        <a:xfrm>
          <a:off x="2381250" y="219075"/>
          <a:ext cx="14859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243840</xdr:colOff>
      <xdr:row>2</xdr:row>
      <xdr:rowOff>0</xdr:rowOff>
    </xdr:from>
    <xdr:to>
      <xdr:col>4</xdr:col>
      <xdr:colOff>381000</xdr:colOff>
      <xdr:row>2</xdr:row>
      <xdr:rowOff>133350</xdr:rowOff>
    </xdr:to>
    <xdr:sp macro="" textlink="">
      <xdr:nvSpPr>
        <xdr:cNvPr id="15" name="正方形/長方形 1">
          <a:extLst>
            <a:ext uri="{FF2B5EF4-FFF2-40B4-BE49-F238E27FC236}">
              <a16:creationId xmlns:a16="http://schemas.microsoft.com/office/drawing/2014/main" id="{3A86738E-D8F8-496F-BB09-8F2AB37625D2}"/>
            </a:ext>
          </a:extLst>
        </xdr:cNvPr>
        <xdr:cNvSpPr>
          <a:spLocks noChangeArrowheads="1"/>
        </xdr:cNvSpPr>
      </xdr:nvSpPr>
      <xdr:spPr bwMode="auto">
        <a:xfrm>
          <a:off x="3048000" y="419100"/>
          <a:ext cx="13335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361950</xdr:colOff>
      <xdr:row>28</xdr:row>
      <xdr:rowOff>85725</xdr:rowOff>
    </xdr:from>
    <xdr:to>
      <xdr:col>6</xdr:col>
      <xdr:colOff>321945</xdr:colOff>
      <xdr:row>30</xdr:row>
      <xdr:rowOff>17145</xdr:rowOff>
    </xdr:to>
    <xdr:pic>
      <xdr:nvPicPr>
        <xdr:cNvPr id="16" name="Picture 12">
          <a:extLst>
            <a:ext uri="{FF2B5EF4-FFF2-40B4-BE49-F238E27FC236}">
              <a16:creationId xmlns:a16="http://schemas.microsoft.com/office/drawing/2014/main" id="{7A8F254D-B0C2-4FAA-80AE-5634531D2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25" y="6648450"/>
          <a:ext cx="67437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57149</xdr:colOff>
      <xdr:row>34</xdr:row>
      <xdr:rowOff>133350</xdr:rowOff>
    </xdr:from>
    <xdr:to>
      <xdr:col>4</xdr:col>
      <xdr:colOff>301</xdr:colOff>
      <xdr:row>34</xdr:row>
      <xdr:rowOff>457199</xdr:rowOff>
    </xdr:to>
    <xdr:pic>
      <xdr:nvPicPr>
        <xdr:cNvPr id="17" name="図 31">
          <a:extLst>
            <a:ext uri="{FF2B5EF4-FFF2-40B4-BE49-F238E27FC236}">
              <a16:creationId xmlns:a16="http://schemas.microsoft.com/office/drawing/2014/main" id="{7D27A102-149D-48AA-AE32-5301420C5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9" y="8382000"/>
          <a:ext cx="1838627" cy="323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548640</xdr:colOff>
      <xdr:row>24</xdr:row>
      <xdr:rowOff>76200</xdr:rowOff>
    </xdr:from>
    <xdr:to>
      <xdr:col>0</xdr:col>
      <xdr:colOff>895350</xdr:colOff>
      <xdr:row>25</xdr:row>
      <xdr:rowOff>180975</xdr:rowOff>
    </xdr:to>
    <xdr:pic>
      <xdr:nvPicPr>
        <xdr:cNvPr id="18" name="図 43" descr="C:\Users\120504\AppData\Local\Microsoft\Windows\Temporary Internet Files\Content.IE5\6D974MCQ\atencion[1].png">
          <a:extLst>
            <a:ext uri="{FF2B5EF4-FFF2-40B4-BE49-F238E27FC236}">
              <a16:creationId xmlns:a16="http://schemas.microsoft.com/office/drawing/2014/main" id="{EAF93CA7-DCD5-4ED8-BB54-8494491A7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5686425"/>
          <a:ext cx="34671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</xdr:colOff>
      <xdr:row>0</xdr:row>
      <xdr:rowOff>91440</xdr:rowOff>
    </xdr:from>
    <xdr:to>
      <xdr:col>2</xdr:col>
      <xdr:colOff>457200</xdr:colOff>
      <xdr:row>1</xdr:row>
      <xdr:rowOff>110490</xdr:rowOff>
    </xdr:to>
    <xdr:pic>
      <xdr:nvPicPr>
        <xdr:cNvPr id="19" name="図 12">
          <a:extLst>
            <a:ext uri="{FF2B5EF4-FFF2-40B4-BE49-F238E27FC236}">
              <a16:creationId xmlns:a16="http://schemas.microsoft.com/office/drawing/2014/main" id="{197C8120-F1F6-4801-BC14-30EEEA216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1733550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323850</xdr:colOff>
      <xdr:row>2</xdr:row>
      <xdr:rowOff>190500</xdr:rowOff>
    </xdr:to>
    <xdr:sp macro="" textlink="">
      <xdr:nvSpPr>
        <xdr:cNvPr id="2" name="角丸四角形 22">
          <a:extLst>
            <a:ext uri="{FF2B5EF4-FFF2-40B4-BE49-F238E27FC236}">
              <a16:creationId xmlns:a16="http://schemas.microsoft.com/office/drawing/2014/main" id="{C792C6C5-A7DB-44FD-9526-C16D44BE87E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5124450" cy="666750"/>
        </a:xfrm>
        <a:prstGeom prst="roundRect">
          <a:avLst>
            <a:gd name="adj" fmla="val 16667"/>
          </a:avLst>
        </a:prstGeom>
        <a:solidFill>
          <a:schemeClr val="bg1">
            <a:lumMod val="85000"/>
          </a:schemeClr>
        </a:solidFill>
        <a:ln w="19050" cmpd="sng" algn="ctr">
          <a:solidFill>
            <a:schemeClr val="tx1">
              <a:lumMod val="50000"/>
              <a:lumOff val="50000"/>
            </a:schemeClr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休航</a:t>
          </a:r>
          <a:r>
            <a:rPr lang="en-US" altLang="ja-JP" sz="1000" b="1" i="0" u="none" strike="noStrik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	</a:t>
          </a:r>
          <a:endParaRPr lang="ja-JP" altLang="en-US" sz="900" b="1" i="0" u="none" strike="noStrike" baseline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8F893-4C32-44D6-9E71-AA523E01A3BF}">
  <sheetPr>
    <pageSetUpPr fitToPage="1"/>
  </sheetPr>
  <dimension ref="A1:K39"/>
  <sheetViews>
    <sheetView tabSelected="1" topLeftCell="A3" zoomScaleNormal="100" workbookViewId="0">
      <selection activeCell="A19" sqref="A19:H21"/>
    </sheetView>
  </sheetViews>
  <sheetFormatPr defaultRowHeight="18.75" x14ac:dyDescent="0.4"/>
  <cols>
    <col min="1" max="1" width="14.375" customWidth="1"/>
    <col min="2" max="2" width="5.125" customWidth="1"/>
    <col min="3" max="3" width="11.625" customWidth="1"/>
    <col min="4" max="4" width="8" customWidth="1"/>
    <col min="5" max="5" width="11.625" customWidth="1"/>
    <col min="6" max="6" width="9.5" customWidth="1"/>
    <col min="7" max="7" width="14.125" customWidth="1"/>
    <col min="8" max="8" width="13.875" bestFit="1" customWidth="1"/>
  </cols>
  <sheetData>
    <row r="1" spans="1:11" ht="19.899999999999999" customHeight="1" x14ac:dyDescent="0.4">
      <c r="A1" s="1"/>
      <c r="B1" s="2"/>
      <c r="C1" s="1"/>
      <c r="D1" s="1"/>
      <c r="E1" s="1"/>
      <c r="F1" s="3"/>
      <c r="G1" s="4" t="s">
        <v>0</v>
      </c>
      <c r="H1" s="5">
        <v>46177</v>
      </c>
      <c r="I1" s="76"/>
      <c r="J1" s="76"/>
      <c r="K1" s="76"/>
    </row>
    <row r="2" spans="1:11" ht="19.899999999999999" customHeight="1" thickBot="1" x14ac:dyDescent="0.45">
      <c r="A2" s="82"/>
      <c r="B2" s="82"/>
      <c r="C2" s="82"/>
      <c r="D2" s="82"/>
      <c r="E2" s="82"/>
      <c r="F2" s="6"/>
      <c r="G2" s="7" t="s">
        <v>1</v>
      </c>
      <c r="H2" s="8">
        <v>46191</v>
      </c>
      <c r="I2" s="76"/>
      <c r="J2" s="76"/>
      <c r="K2" s="76"/>
    </row>
    <row r="3" spans="1:11" ht="22.5" thickTop="1" thickBot="1" x14ac:dyDescent="0.45">
      <c r="A3" s="83" t="s">
        <v>2</v>
      </c>
      <c r="B3" s="83"/>
      <c r="C3" s="83"/>
      <c r="D3" s="83"/>
      <c r="E3" s="83"/>
      <c r="F3" s="83"/>
      <c r="G3" s="83"/>
      <c r="H3" s="83"/>
      <c r="I3" s="76"/>
      <c r="J3" s="76"/>
      <c r="K3" s="76"/>
    </row>
    <row r="4" spans="1:11" ht="18" customHeight="1" thickTop="1" x14ac:dyDescent="0.4">
      <c r="A4" s="84"/>
      <c r="B4" s="84"/>
      <c r="C4" s="84"/>
      <c r="D4" s="84"/>
      <c r="E4" s="84"/>
      <c r="F4" s="84"/>
      <c r="G4" s="84"/>
      <c r="H4" s="84"/>
      <c r="I4" s="76"/>
      <c r="J4" s="76"/>
      <c r="K4" s="76"/>
    </row>
    <row r="5" spans="1:11" ht="18" customHeight="1" thickBot="1" x14ac:dyDescent="0.45">
      <c r="A5" s="9" t="s">
        <v>3</v>
      </c>
      <c r="B5" s="10"/>
      <c r="C5" s="10"/>
      <c r="D5" s="10"/>
      <c r="E5" s="10"/>
      <c r="F5" s="10"/>
      <c r="G5" s="10"/>
      <c r="H5" s="10"/>
      <c r="I5" s="76"/>
      <c r="J5" s="76"/>
      <c r="K5" s="76"/>
    </row>
    <row r="6" spans="1:11" ht="18" customHeight="1" x14ac:dyDescent="0.4">
      <c r="A6" s="85" t="s">
        <v>4</v>
      </c>
      <c r="B6" s="86"/>
      <c r="C6" s="87" t="s">
        <v>5</v>
      </c>
      <c r="D6" s="88"/>
      <c r="E6" s="87" t="s">
        <v>6</v>
      </c>
      <c r="F6" s="86"/>
      <c r="G6" s="11" t="s">
        <v>7</v>
      </c>
      <c r="H6" s="63" t="s">
        <v>8</v>
      </c>
      <c r="I6" s="76"/>
      <c r="J6" s="76"/>
      <c r="K6" s="76"/>
    </row>
    <row r="7" spans="1:11" ht="18" customHeight="1" x14ac:dyDescent="0.4">
      <c r="A7" s="64" t="s">
        <v>34</v>
      </c>
      <c r="B7" s="12" t="s">
        <v>9</v>
      </c>
      <c r="C7" s="13">
        <f t="shared" ref="C7:C12" si="0">E7</f>
        <v>46172</v>
      </c>
      <c r="D7" s="14">
        <v>0.29166666666666669</v>
      </c>
      <c r="E7" s="13">
        <f t="shared" ref="E7:E12" si="1">G7</f>
        <v>46172</v>
      </c>
      <c r="F7" s="14">
        <v>0.5</v>
      </c>
      <c r="G7" s="15">
        <f t="shared" ref="G7:G12" si="2">H7-2</f>
        <v>46172</v>
      </c>
      <c r="H7" s="65">
        <v>46174</v>
      </c>
    </row>
    <row r="8" spans="1:11" ht="18" customHeight="1" x14ac:dyDescent="0.4">
      <c r="A8" s="64" t="s">
        <v>34</v>
      </c>
      <c r="B8" s="12" t="s">
        <v>9</v>
      </c>
      <c r="C8" s="13">
        <f t="shared" si="0"/>
        <v>46174</v>
      </c>
      <c r="D8" s="14">
        <v>0.29166666666666669</v>
      </c>
      <c r="E8" s="13">
        <f t="shared" si="1"/>
        <v>46174</v>
      </c>
      <c r="F8" s="14">
        <v>0.5</v>
      </c>
      <c r="G8" s="15">
        <f t="shared" si="2"/>
        <v>46174</v>
      </c>
      <c r="H8" s="65">
        <v>46176</v>
      </c>
    </row>
    <row r="9" spans="1:11" ht="18" customHeight="1" x14ac:dyDescent="0.4">
      <c r="A9" s="64" t="s">
        <v>34</v>
      </c>
      <c r="B9" s="12" t="s">
        <v>9</v>
      </c>
      <c r="C9" s="13">
        <f t="shared" si="0"/>
        <v>46176</v>
      </c>
      <c r="D9" s="14">
        <v>0.29166666666666669</v>
      </c>
      <c r="E9" s="13">
        <f t="shared" si="1"/>
        <v>46176</v>
      </c>
      <c r="F9" s="14">
        <v>0.5</v>
      </c>
      <c r="G9" s="15">
        <f t="shared" si="2"/>
        <v>46176</v>
      </c>
      <c r="H9" s="65">
        <v>46178</v>
      </c>
    </row>
    <row r="10" spans="1:11" ht="18" customHeight="1" x14ac:dyDescent="0.4">
      <c r="A10" s="64" t="s">
        <v>34</v>
      </c>
      <c r="B10" s="12" t="s">
        <v>9</v>
      </c>
      <c r="C10" s="13">
        <f t="shared" si="0"/>
        <v>46179</v>
      </c>
      <c r="D10" s="14">
        <v>0.29166666666666669</v>
      </c>
      <c r="E10" s="13">
        <f t="shared" si="1"/>
        <v>46179</v>
      </c>
      <c r="F10" s="14">
        <v>0.5</v>
      </c>
      <c r="G10" s="15">
        <f t="shared" si="2"/>
        <v>46179</v>
      </c>
      <c r="H10" s="65">
        <f t="shared" ref="H10:H20" si="3">H7+7</f>
        <v>46181</v>
      </c>
    </row>
    <row r="11" spans="1:11" ht="18" customHeight="1" x14ac:dyDescent="0.4">
      <c r="A11" s="64" t="s">
        <v>34</v>
      </c>
      <c r="B11" s="12" t="s">
        <v>9</v>
      </c>
      <c r="C11" s="13">
        <f t="shared" si="0"/>
        <v>46181</v>
      </c>
      <c r="D11" s="14">
        <v>0.29166666666666669</v>
      </c>
      <c r="E11" s="13">
        <f t="shared" si="1"/>
        <v>46181</v>
      </c>
      <c r="F11" s="14">
        <v>0.5</v>
      </c>
      <c r="G11" s="15">
        <f t="shared" si="2"/>
        <v>46181</v>
      </c>
      <c r="H11" s="65">
        <f t="shared" si="3"/>
        <v>46183</v>
      </c>
    </row>
    <row r="12" spans="1:11" ht="18" customHeight="1" x14ac:dyDescent="0.4">
      <c r="A12" s="64" t="s">
        <v>34</v>
      </c>
      <c r="B12" s="12" t="s">
        <v>9</v>
      </c>
      <c r="C12" s="13">
        <f t="shared" si="0"/>
        <v>46183</v>
      </c>
      <c r="D12" s="14">
        <v>0.29166666666666669</v>
      </c>
      <c r="E12" s="13">
        <f t="shared" si="1"/>
        <v>46183</v>
      </c>
      <c r="F12" s="14">
        <v>0.5</v>
      </c>
      <c r="G12" s="15">
        <f t="shared" si="2"/>
        <v>46183</v>
      </c>
      <c r="H12" s="65">
        <f t="shared" si="3"/>
        <v>46185</v>
      </c>
    </row>
    <row r="13" spans="1:11" ht="18" customHeight="1" x14ac:dyDescent="0.4">
      <c r="A13" s="71" t="s">
        <v>34</v>
      </c>
      <c r="B13" s="72" t="s">
        <v>9</v>
      </c>
      <c r="C13" s="73">
        <f t="shared" ref="C13:C18" si="4">E13</f>
        <v>46186</v>
      </c>
      <c r="D13" s="74">
        <v>0.29166666666666669</v>
      </c>
      <c r="E13" s="73">
        <f t="shared" ref="E13:E18" si="5">G13</f>
        <v>46186</v>
      </c>
      <c r="F13" s="74">
        <v>0.5</v>
      </c>
      <c r="G13" s="75">
        <f t="shared" ref="G13:G18" si="6">H13-2</f>
        <v>46186</v>
      </c>
      <c r="H13" s="65">
        <f t="shared" si="3"/>
        <v>46188</v>
      </c>
    </row>
    <row r="14" spans="1:11" ht="18" customHeight="1" x14ac:dyDescent="0.4">
      <c r="A14" s="64" t="s">
        <v>34</v>
      </c>
      <c r="B14" s="12" t="s">
        <v>9</v>
      </c>
      <c r="C14" s="13">
        <f t="shared" si="4"/>
        <v>46188</v>
      </c>
      <c r="D14" s="14">
        <v>0.29166666666666669</v>
      </c>
      <c r="E14" s="13">
        <f t="shared" si="5"/>
        <v>46188</v>
      </c>
      <c r="F14" s="14">
        <v>0.5</v>
      </c>
      <c r="G14" s="15">
        <f t="shared" si="6"/>
        <v>46188</v>
      </c>
      <c r="H14" s="65">
        <f t="shared" si="3"/>
        <v>46190</v>
      </c>
    </row>
    <row r="15" spans="1:11" ht="18" customHeight="1" x14ac:dyDescent="0.4">
      <c r="A15" s="64" t="s">
        <v>34</v>
      </c>
      <c r="B15" s="12" t="s">
        <v>9</v>
      </c>
      <c r="C15" s="13">
        <f t="shared" si="4"/>
        <v>46190</v>
      </c>
      <c r="D15" s="14">
        <v>0.29166666666666669</v>
      </c>
      <c r="E15" s="13">
        <f t="shared" si="5"/>
        <v>46190</v>
      </c>
      <c r="F15" s="14">
        <v>0.5</v>
      </c>
      <c r="G15" s="15">
        <f t="shared" si="6"/>
        <v>46190</v>
      </c>
      <c r="H15" s="65">
        <f t="shared" si="3"/>
        <v>46192</v>
      </c>
    </row>
    <row r="16" spans="1:11" ht="18" customHeight="1" x14ac:dyDescent="0.4">
      <c r="A16" s="71" t="s">
        <v>34</v>
      </c>
      <c r="B16" s="72" t="s">
        <v>9</v>
      </c>
      <c r="C16" s="73">
        <f t="shared" si="4"/>
        <v>46193</v>
      </c>
      <c r="D16" s="74">
        <v>0.29166666666666669</v>
      </c>
      <c r="E16" s="73">
        <f t="shared" si="5"/>
        <v>46193</v>
      </c>
      <c r="F16" s="74">
        <v>0.5</v>
      </c>
      <c r="G16" s="75">
        <f t="shared" si="6"/>
        <v>46193</v>
      </c>
      <c r="H16" s="65">
        <f t="shared" si="3"/>
        <v>46195</v>
      </c>
    </row>
    <row r="17" spans="1:8" ht="18" customHeight="1" x14ac:dyDescent="0.4">
      <c r="A17" s="64" t="s">
        <v>34</v>
      </c>
      <c r="B17" s="12" t="s">
        <v>9</v>
      </c>
      <c r="C17" s="13">
        <f t="shared" si="4"/>
        <v>46195</v>
      </c>
      <c r="D17" s="14">
        <v>0.29166666666666669</v>
      </c>
      <c r="E17" s="13">
        <f t="shared" si="5"/>
        <v>46195</v>
      </c>
      <c r="F17" s="14">
        <v>0.5</v>
      </c>
      <c r="G17" s="15">
        <f t="shared" si="6"/>
        <v>46195</v>
      </c>
      <c r="H17" s="65">
        <f t="shared" si="3"/>
        <v>46197</v>
      </c>
    </row>
    <row r="18" spans="1:8" ht="18" customHeight="1" x14ac:dyDescent="0.4">
      <c r="A18" s="89" t="s">
        <v>34</v>
      </c>
      <c r="B18" s="90" t="s">
        <v>9</v>
      </c>
      <c r="C18" s="91">
        <f t="shared" si="4"/>
        <v>46197</v>
      </c>
      <c r="D18" s="92">
        <v>0.29166666666666669</v>
      </c>
      <c r="E18" s="91">
        <f t="shared" si="5"/>
        <v>46197</v>
      </c>
      <c r="F18" s="92">
        <v>0.5</v>
      </c>
      <c r="G18" s="93">
        <f t="shared" si="6"/>
        <v>46197</v>
      </c>
      <c r="H18" s="94">
        <f>H15+7</f>
        <v>46199</v>
      </c>
    </row>
    <row r="19" spans="1:8" ht="18" customHeight="1" x14ac:dyDescent="0.4">
      <c r="A19" s="71" t="s">
        <v>34</v>
      </c>
      <c r="B19" s="72" t="s">
        <v>9</v>
      </c>
      <c r="C19" s="73">
        <f t="shared" ref="C19:C21" si="7">E19</f>
        <v>46200</v>
      </c>
      <c r="D19" s="74">
        <v>0.29166666666666669</v>
      </c>
      <c r="E19" s="73">
        <f t="shared" ref="E19:E21" si="8">G19</f>
        <v>46200</v>
      </c>
      <c r="F19" s="74">
        <v>0.5</v>
      </c>
      <c r="G19" s="75">
        <f t="shared" ref="G19:G21" si="9">H19-2</f>
        <v>46200</v>
      </c>
      <c r="H19" s="65">
        <f t="shared" si="3"/>
        <v>46202</v>
      </c>
    </row>
    <row r="20" spans="1:8" ht="18" customHeight="1" x14ac:dyDescent="0.4">
      <c r="A20" s="64" t="s">
        <v>34</v>
      </c>
      <c r="B20" s="12" t="s">
        <v>9</v>
      </c>
      <c r="C20" s="13">
        <f t="shared" si="7"/>
        <v>46202</v>
      </c>
      <c r="D20" s="14">
        <v>0.29166666666666669</v>
      </c>
      <c r="E20" s="13">
        <f t="shared" si="8"/>
        <v>46202</v>
      </c>
      <c r="F20" s="14">
        <v>0.5</v>
      </c>
      <c r="G20" s="15">
        <f t="shared" si="9"/>
        <v>46202</v>
      </c>
      <c r="H20" s="65">
        <f t="shared" si="3"/>
        <v>46204</v>
      </c>
    </row>
    <row r="21" spans="1:8" ht="18" customHeight="1" x14ac:dyDescent="0.4">
      <c r="A21" s="89" t="s">
        <v>34</v>
      </c>
      <c r="B21" s="90" t="s">
        <v>9</v>
      </c>
      <c r="C21" s="91">
        <f t="shared" si="7"/>
        <v>46204</v>
      </c>
      <c r="D21" s="92">
        <v>0.29166666666666669</v>
      </c>
      <c r="E21" s="91">
        <f t="shared" si="8"/>
        <v>46204</v>
      </c>
      <c r="F21" s="92">
        <v>0.5</v>
      </c>
      <c r="G21" s="93">
        <f t="shared" si="9"/>
        <v>46204</v>
      </c>
      <c r="H21" s="94">
        <f>H18+7</f>
        <v>46206</v>
      </c>
    </row>
    <row r="22" spans="1:8" ht="18" customHeight="1" thickBot="1" x14ac:dyDescent="0.45">
      <c r="A22" s="66"/>
      <c r="B22" s="67"/>
      <c r="C22" s="68"/>
      <c r="D22" s="69"/>
      <c r="E22" s="68"/>
      <c r="F22" s="69"/>
      <c r="G22" s="70"/>
      <c r="H22" s="95"/>
    </row>
    <row r="23" spans="1:8" x14ac:dyDescent="0.4">
      <c r="A23" s="23"/>
      <c r="B23" s="22" t="s">
        <v>10</v>
      </c>
      <c r="C23" s="22"/>
      <c r="D23" s="22"/>
      <c r="E23" s="22"/>
      <c r="F23" s="22"/>
      <c r="G23" s="22"/>
      <c r="H23" s="22"/>
    </row>
    <row r="24" spans="1:8" x14ac:dyDescent="0.4">
      <c r="A24" s="23"/>
      <c r="B24" s="22" t="s">
        <v>11</v>
      </c>
      <c r="C24" s="22"/>
      <c r="D24" s="22"/>
      <c r="E24" s="22"/>
      <c r="F24" s="22"/>
      <c r="G24" s="22"/>
      <c r="H24" s="22"/>
    </row>
    <row r="25" spans="1:8" x14ac:dyDescent="0.4">
      <c r="A25" s="24"/>
      <c r="B25" s="25" t="s">
        <v>12</v>
      </c>
      <c r="C25" s="25"/>
      <c r="D25" s="25"/>
      <c r="E25" s="25"/>
      <c r="F25" s="25"/>
      <c r="G25" s="25"/>
      <c r="H25" s="25"/>
    </row>
    <row r="26" spans="1:8" x14ac:dyDescent="0.4">
      <c r="A26" s="24"/>
      <c r="B26" s="26" t="s">
        <v>13</v>
      </c>
      <c r="C26" s="27"/>
      <c r="D26" s="27"/>
      <c r="E26" s="27"/>
      <c r="F26" s="27"/>
      <c r="G26" s="27"/>
      <c r="H26" s="27"/>
    </row>
    <row r="27" spans="1:8" x14ac:dyDescent="0.4">
      <c r="A27" s="24"/>
      <c r="B27" s="26" t="s">
        <v>14</v>
      </c>
      <c r="C27" s="27"/>
      <c r="D27" s="27"/>
      <c r="E27" s="27"/>
      <c r="F27" s="27"/>
      <c r="G27" s="27"/>
      <c r="H27" s="27"/>
    </row>
    <row r="28" spans="1:8" x14ac:dyDescent="0.4">
      <c r="A28" s="24"/>
      <c r="B28" s="16"/>
      <c r="C28" s="17"/>
      <c r="D28" s="18"/>
      <c r="E28" s="19"/>
      <c r="F28" s="20"/>
      <c r="G28" s="21"/>
      <c r="H28" s="22"/>
    </row>
    <row r="29" spans="1:8" ht="28.5" x14ac:dyDescent="0.45">
      <c r="A29" s="28" t="s">
        <v>15</v>
      </c>
      <c r="B29" s="29"/>
      <c r="C29" s="29"/>
      <c r="D29" s="30"/>
      <c r="E29" s="31"/>
      <c r="F29" s="31"/>
      <c r="G29" s="31"/>
      <c r="H29" s="32"/>
    </row>
    <row r="30" spans="1:8" ht="28.5" x14ac:dyDescent="0.4">
      <c r="A30" s="33" t="s">
        <v>16</v>
      </c>
      <c r="B30" s="34"/>
      <c r="C30" s="35" t="s">
        <v>17</v>
      </c>
      <c r="D30" s="35"/>
      <c r="E30" s="36"/>
      <c r="F30" s="37"/>
      <c r="G30" s="37"/>
      <c r="H30" s="37"/>
    </row>
    <row r="31" spans="1:8" ht="24" customHeight="1" x14ac:dyDescent="0.4">
      <c r="A31" s="38" t="s">
        <v>18</v>
      </c>
      <c r="B31" s="39"/>
      <c r="C31" s="80" t="s">
        <v>19</v>
      </c>
      <c r="D31" s="81"/>
      <c r="E31" s="81"/>
      <c r="F31" s="81"/>
      <c r="G31" s="81"/>
      <c r="H31" s="81"/>
    </row>
    <row r="32" spans="1:8" x14ac:dyDescent="0.4">
      <c r="A32" s="40" t="s">
        <v>20</v>
      </c>
      <c r="B32" s="41"/>
      <c r="C32" s="42" t="s">
        <v>21</v>
      </c>
      <c r="D32" s="43"/>
      <c r="E32" s="44"/>
      <c r="F32" s="45"/>
      <c r="G32" s="45"/>
      <c r="H32" s="45"/>
    </row>
    <row r="33" spans="1:8" x14ac:dyDescent="0.4">
      <c r="A33" s="38" t="s">
        <v>22</v>
      </c>
      <c r="B33" s="39"/>
      <c r="C33" s="46"/>
      <c r="D33" s="47"/>
      <c r="E33" s="44"/>
      <c r="F33" s="48"/>
      <c r="G33" s="48"/>
      <c r="H33" s="48"/>
    </row>
    <row r="34" spans="1:8" x14ac:dyDescent="0.4">
      <c r="A34" s="49" t="s">
        <v>23</v>
      </c>
      <c r="B34" s="50"/>
      <c r="C34" s="51" t="s">
        <v>24</v>
      </c>
      <c r="D34" s="51"/>
      <c r="E34" s="52"/>
      <c r="F34" s="53"/>
      <c r="G34" s="53"/>
      <c r="H34" s="53"/>
    </row>
    <row r="35" spans="1:8" ht="37.5" customHeight="1" x14ac:dyDescent="0.45">
      <c r="A35" s="54" t="s">
        <v>25</v>
      </c>
      <c r="B35" s="54"/>
      <c r="C35" s="54"/>
      <c r="D35" s="2"/>
      <c r="E35" s="1"/>
      <c r="F35" s="55"/>
      <c r="G35" s="55"/>
      <c r="H35" s="55"/>
    </row>
    <row r="36" spans="1:8" x14ac:dyDescent="0.4">
      <c r="A36" s="56"/>
      <c r="B36" s="57" t="s">
        <v>26</v>
      </c>
      <c r="C36" s="57"/>
      <c r="D36" s="57"/>
      <c r="E36" s="58"/>
      <c r="F36" s="58"/>
      <c r="G36" s="58"/>
      <c r="H36" s="59" t="s">
        <v>27</v>
      </c>
    </row>
    <row r="37" spans="1:8" ht="28.5" x14ac:dyDescent="0.4">
      <c r="A37" s="33" t="s">
        <v>28</v>
      </c>
      <c r="B37" s="35" t="s">
        <v>29</v>
      </c>
      <c r="C37" s="35"/>
      <c r="D37" s="35"/>
      <c r="E37" s="36"/>
      <c r="F37" s="37"/>
      <c r="G37" s="37"/>
      <c r="H37" s="77" t="s">
        <v>35</v>
      </c>
    </row>
    <row r="38" spans="1:8" x14ac:dyDescent="0.4">
      <c r="A38" s="38" t="s">
        <v>30</v>
      </c>
      <c r="B38" s="46" t="s">
        <v>31</v>
      </c>
      <c r="C38" s="46"/>
      <c r="D38" s="46"/>
      <c r="E38" s="44"/>
      <c r="F38" s="48"/>
      <c r="G38" s="48"/>
      <c r="H38" s="78"/>
    </row>
    <row r="39" spans="1:8" x14ac:dyDescent="0.4">
      <c r="A39" s="60" t="s">
        <v>32</v>
      </c>
      <c r="B39" s="61" t="s">
        <v>33</v>
      </c>
      <c r="C39" s="61"/>
      <c r="D39" s="61"/>
      <c r="E39" s="52"/>
      <c r="F39" s="62"/>
      <c r="G39" s="62"/>
      <c r="H39" s="79"/>
    </row>
  </sheetData>
  <mergeCells count="8">
    <mergeCell ref="H37:H39"/>
    <mergeCell ref="C31:H31"/>
    <mergeCell ref="A2:E2"/>
    <mergeCell ref="A3:H3"/>
    <mergeCell ref="A4:H4"/>
    <mergeCell ref="A6:B6"/>
    <mergeCell ref="C6:D6"/>
    <mergeCell ref="E6:F6"/>
  </mergeCells>
  <phoneticPr fontId="22"/>
  <pageMargins left="0.7" right="0.7" top="0.75" bottom="0.75" header="0.3" footer="0.3"/>
  <pageSetup paperSize="9" scale="91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DF9A6-6B68-47F7-A411-B95E23CF6AB9}">
  <dimension ref="A1"/>
  <sheetViews>
    <sheetView workbookViewId="0"/>
  </sheetViews>
  <sheetFormatPr defaultRowHeight="18.75" x14ac:dyDescent="0.4"/>
  <sheetData/>
  <phoneticPr fontId="2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L20241226_0040D</cp:lastModifiedBy>
  <cp:lastPrinted>2026-05-20T01:04:35Z</cp:lastPrinted>
  <dcterms:created xsi:type="dcterms:W3CDTF">2023-05-24T03:13:20Z</dcterms:created>
  <dcterms:modified xsi:type="dcterms:W3CDTF">2026-06-04T06:00:37Z</dcterms:modified>
</cp:coreProperties>
</file>