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618\"/>
    </mc:Choice>
  </mc:AlternateContent>
  <xr:revisionPtr revIDLastSave="0" documentId="13_ncr:1_{18C584AB-9056-47BF-8CC7-35CCDF79A732}" xr6:coauthVersionLast="47" xr6:coauthVersionMax="47" xr10:uidLastSave="{00000000-0000-0000-0000-000000000000}"/>
  <bookViews>
    <workbookView xWindow="1125" yWindow="1125" windowWidth="20190" windowHeight="12585" xr2:uid="{2D2DB4D5-1AED-4850-9EC7-008951BE5D25}"/>
  </bookViews>
  <sheets>
    <sheet name="Sheet1" sheetId="1" r:id="rId1"/>
  </sheets>
  <definedNames>
    <definedName name="_xlnm.Print_Area" localSheetId="0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3" i="1" s="1"/>
  <c r="G9" i="1"/>
  <c r="E9" i="1" s="1"/>
  <c r="C9" i="1" s="1"/>
  <c r="G7" i="1"/>
  <c r="E7" i="1" s="1"/>
  <c r="C7" i="1" s="1"/>
  <c r="G8" i="1" l="1"/>
  <c r="E8" i="1" s="1"/>
  <c r="C8" i="1" s="1"/>
  <c r="G10" i="1"/>
  <c r="E10" i="1" s="1"/>
  <c r="C10" i="1" s="1"/>
  <c r="H15" i="1"/>
  <c r="G15" i="1" s="1"/>
  <c r="E15" i="1" s="1"/>
  <c r="C15" i="1" s="1"/>
  <c r="G13" i="1"/>
  <c r="E13" i="1" s="1"/>
  <c r="C13" i="1" s="1"/>
  <c r="H16" i="1"/>
  <c r="H14" i="1"/>
  <c r="G14" i="1" s="1"/>
  <c r="E14" i="1" s="1"/>
  <c r="C14" i="1" s="1"/>
  <c r="H12" i="1"/>
  <c r="G12" i="1" s="1"/>
  <c r="E12" i="1" s="1"/>
  <c r="C12" i="1" s="1"/>
  <c r="H11" i="1"/>
  <c r="G11" i="1" s="1"/>
  <c r="E11" i="1" s="1"/>
  <c r="C11" i="1" s="1"/>
  <c r="H19" i="1" l="1"/>
  <c r="H17" i="1"/>
  <c r="G17" i="1" s="1"/>
  <c r="E17" i="1" s="1"/>
  <c r="C17" i="1" s="1"/>
  <c r="H18" i="1"/>
  <c r="G18" i="1" s="1"/>
  <c r="E18" i="1" s="1"/>
  <c r="C18" i="1" s="1"/>
  <c r="G16" i="1"/>
  <c r="E16" i="1" s="1"/>
  <c r="C16" i="1" s="1"/>
  <c r="H21" i="1" l="1"/>
  <c r="G21" i="1" s="1"/>
  <c r="E21" i="1" s="1"/>
  <c r="C21" i="1" s="1"/>
  <c r="G19" i="1"/>
  <c r="E19" i="1" s="1"/>
  <c r="C19" i="1" s="1"/>
  <c r="H20" i="1"/>
  <c r="G20" i="1" s="1"/>
  <c r="E20" i="1" s="1"/>
  <c r="C20" i="1" s="1"/>
</calcChain>
</file>

<file path=xl/sharedStrings.xml><?xml version="1.0" encoding="utf-8"?>
<sst xmlns="http://schemas.openxmlformats.org/spreadsheetml/2006/main" count="64" uniqueCount="37">
  <si>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</si>
  <si>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</si>
  <si>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r>
      <t>青島/石島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</si>
  <si>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≫青島/石島-大阪</t>
    <rPh sb="1" eb="3">
      <t>チンタオ</t>
    </rPh>
    <rPh sb="4" eb="6">
      <t>イシジマ</t>
    </rPh>
    <rPh sb="7" eb="9">
      <t>オオサカ</t>
    </rPh>
    <phoneticPr fontId="0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</si>
  <si>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</si>
  <si>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</si>
  <si>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</si>
  <si>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6"/>
  </si>
  <si>
    <t>大阪入港日</t>
    <rPh sb="0" eb="2">
      <t>オオサカ</t>
    </rPh>
    <rPh sb="2" eb="5">
      <t>ニュウコウビ</t>
    </rPh>
    <phoneticPr fontId="0"/>
  </si>
  <si>
    <t>－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</si>
  <si>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</si>
  <si>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</si>
  <si>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</si>
  <si>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</si>
  <si>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</si>
  <si>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</si>
  <si>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</si>
  <si>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</si>
  <si>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</si>
  <si>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</si>
  <si>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</si>
  <si>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r>
      <t>TEL: 0532-8576-7471 / 0532-8575-6644</t>
    </r>
    <r>
      <rPr>
        <sz val="8"/>
        <color indexed="8"/>
        <rFont val="Meiryo UI"/>
        <family val="3"/>
        <charset val="128"/>
      </rPr>
      <t xml:space="preserve">  </t>
    </r>
    <r>
      <rPr>
        <sz val="8"/>
        <color indexed="8"/>
        <rFont val="Meiryo UI"/>
        <family val="3"/>
        <charset val="128"/>
      </rPr>
      <t xml:space="preserve"> FAX: 0532-8576-7481 / 0532-8571-9671  </t>
    </r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</si>
  <si>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</si>
  <si>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</si>
  <si>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</si>
  <si>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</si>
  <si>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</si>
  <si>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</si>
  <si>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</si>
  <si>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</si>
  <si>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</si>
  <si>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</si>
  <si>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</si>
  <si>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</si>
  <si>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  <phoneticPr fontId="23"/>
  </si>
  <si>
    <t>GUNSAN PEARL</t>
    <phoneticPr fontId="1"/>
  </si>
  <si>
    <t>050-5784-5703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</si>
</sst>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10" fillId="0" borderId="0" xfId="1" applyFont="1">
      <alignment vertical="center"/>
    </xf>
    <xf numFmtId="0" fontId="11" fillId="2" borderId="7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1" fontId="12" fillId="0" borderId="10" xfId="0" applyNumberFormat="1" applyFont="1" applyBorder="1" applyAlignment="1">
      <alignment horizontal="right" vertical="center" justifyLastLine="1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180" fontId="12" fillId="0" borderId="13" xfId="0" applyNumberFormat="1" applyFont="1" applyBorder="1" applyAlignment="1">
      <alignment horizontal="center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 shrinkToFit="1"/>
    </xf>
    <xf numFmtId="180" fontId="14" fillId="4" borderId="0" xfId="0" applyNumberFormat="1" applyFont="1" applyFill="1" applyAlignment="1">
      <alignment horizontal="center" vertical="center" shrinkToFit="1"/>
    </xf>
    <xf numFmtId="183" fontId="14" fillId="4" borderId="0" xfId="0" applyNumberFormat="1" applyFont="1" applyFill="1" applyAlignment="1">
      <alignment horizontal="right" vertical="center" justifyLastLine="1" shrinkToFit="1"/>
    </xf>
    <xf numFmtId="20" fontId="14" fillId="4" borderId="0" xfId="0" applyNumberFormat="1" applyFont="1" applyFill="1" applyAlignment="1">
      <alignment horizontal="left" vertical="center" shrinkToFit="1"/>
    </xf>
    <xf numFmtId="183" fontId="15" fillId="4" borderId="0" xfId="0" applyNumberFormat="1" applyFont="1" applyFill="1" applyAlignment="1">
      <alignment horizontal="center" vertical="center" shrinkToFit="1"/>
    </xf>
    <xf numFmtId="183" fontId="15" fillId="4" borderId="0" xfId="0" applyNumberFormat="1" applyFont="1" applyFill="1" applyAlignment="1">
      <alignment horizontal="right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6" fillId="4" borderId="0" xfId="0" applyFont="1" applyFill="1" applyAlignment="1">
      <alignment horizontal="left" vertical="center" indent="5"/>
    </xf>
    <xf numFmtId="0" fontId="4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8" fillId="4" borderId="0" xfId="1" applyFont="1" applyFill="1">
      <alignment vertical="center"/>
    </xf>
    <xf numFmtId="0" fontId="19" fillId="0" borderId="17" xfId="0" applyFont="1" applyBorder="1" applyAlignment="1">
      <alignment horizontal="left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20" fillId="0" borderId="17" xfId="0" applyFont="1" applyBorder="1"/>
    <xf numFmtId="0" fontId="21" fillId="5" borderId="17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" fillId="6" borderId="12" xfId="0" applyFont="1" applyFill="1" applyBorder="1" applyAlignment="1">
      <alignment horizontal="left" vertical="center"/>
    </xf>
    <xf numFmtId="0" fontId="2" fillId="6" borderId="20" xfId="0" applyFont="1" applyFill="1" applyBorder="1" applyAlignment="1">
      <alignment horizontal="left" vertical="center"/>
    </xf>
    <xf numFmtId="49" fontId="2" fillId="6" borderId="12" xfId="0" applyNumberFormat="1" applyFont="1" applyFill="1" applyBorder="1" applyAlignment="1">
      <alignment horizontal="left" vertical="center"/>
    </xf>
    <xf numFmtId="49" fontId="2" fillId="6" borderId="20" xfId="0" applyNumberFormat="1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49" fontId="15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5" fillId="0" borderId="20" xfId="0" applyFont="1" applyBorder="1" applyAlignment="1">
      <alignment vertical="center" wrapText="1"/>
    </xf>
    <xf numFmtId="0" fontId="2" fillId="6" borderId="16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5" fillId="0" borderId="22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7" borderId="24" xfId="0" applyFont="1" applyFill="1" applyBorder="1" applyAlignment="1">
      <alignment horizontal="left" vertical="center"/>
    </xf>
    <xf numFmtId="0" fontId="22" fillId="7" borderId="25" xfId="0" applyFont="1" applyFill="1" applyBorder="1" applyAlignment="1">
      <alignment horizontal="left" vertical="center"/>
    </xf>
    <xf numFmtId="0" fontId="22" fillId="7" borderId="25" xfId="0" applyFont="1" applyFill="1" applyBorder="1" applyAlignment="1">
      <alignment vertical="center"/>
    </xf>
    <xf numFmtId="0" fontId="22" fillId="7" borderId="26" xfId="0" applyFont="1" applyFill="1" applyBorder="1" applyAlignment="1">
      <alignment vertical="center"/>
    </xf>
    <xf numFmtId="49" fontId="2" fillId="6" borderId="16" xfId="0" applyNumberFormat="1" applyFont="1" applyFill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49" fontId="15" fillId="0" borderId="22" xfId="0" applyNumberFormat="1" applyFont="1" applyBorder="1" applyAlignment="1">
      <alignment vertical="center"/>
    </xf>
    <xf numFmtId="0" fontId="11" fillId="2" borderId="30" xfId="0" applyFont="1" applyFill="1" applyBorder="1" applyAlignment="1">
      <alignment horizontal="center" vertical="center" shrinkToFit="1"/>
    </xf>
    <xf numFmtId="0" fontId="12" fillId="3" borderId="31" xfId="0" applyFont="1" applyFill="1" applyBorder="1" applyAlignment="1">
      <alignment horizontal="left" vertical="center" shrinkToFit="1"/>
    </xf>
    <xf numFmtId="181" fontId="12" fillId="3" borderId="32" xfId="0" applyNumberFormat="1" applyFont="1" applyFill="1" applyBorder="1" applyAlignment="1">
      <alignment horizontal="center" vertical="center" shrinkToFit="1"/>
    </xf>
    <xf numFmtId="0" fontId="12" fillId="3" borderId="33" xfId="0" applyFont="1" applyFill="1" applyBorder="1" applyAlignment="1">
      <alignment horizontal="left" vertical="center" shrinkToFit="1"/>
    </xf>
    <xf numFmtId="181" fontId="12" fillId="3" borderId="34" xfId="0" applyNumberFormat="1" applyFont="1" applyFill="1" applyBorder="1" applyAlignment="1">
      <alignment horizontal="center" vertical="center" shrinkToFit="1"/>
    </xf>
    <xf numFmtId="181" fontId="12" fillId="0" borderId="34" xfId="0" applyNumberFormat="1" applyFont="1" applyBorder="1" applyAlignment="1">
      <alignment horizontal="center" vertical="center" shrinkToFit="1"/>
    </xf>
    <xf numFmtId="0" fontId="12" fillId="3" borderId="35" xfId="0" applyFont="1" applyFill="1" applyBorder="1" applyAlignment="1">
      <alignment horizontal="left" vertical="center" shrinkToFit="1"/>
    </xf>
    <xf numFmtId="180" fontId="12" fillId="0" borderId="36" xfId="0" applyNumberFormat="1" applyFont="1" applyBorder="1" applyAlignment="1">
      <alignment horizontal="center" vertical="center" shrinkToFit="1"/>
    </xf>
    <xf numFmtId="181" fontId="12" fillId="0" borderId="37" xfId="0" applyNumberFormat="1" applyFont="1" applyBorder="1" applyAlignment="1">
      <alignment horizontal="right" vertical="center" justifyLastLine="1" shrinkToFit="1"/>
    </xf>
    <xf numFmtId="182" fontId="12" fillId="3" borderId="36" xfId="0" quotePrefix="1" applyNumberFormat="1" applyFont="1" applyFill="1" applyBorder="1" applyAlignment="1">
      <alignment horizontal="left" vertical="center" shrinkToFit="1"/>
    </xf>
    <xf numFmtId="181" fontId="12" fillId="3" borderId="38" xfId="0" applyNumberFormat="1" applyFont="1" applyFill="1" applyBorder="1" applyAlignment="1">
      <alignment horizontal="center" vertical="center" shrinkToFit="1"/>
    </xf>
    <xf numFmtId="181" fontId="12" fillId="0" borderId="39" xfId="0" applyNumberFormat="1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65B6628-02AD-47BD-96A4-E29D60B26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400050</xdr:colOff>
      <xdr:row>10</xdr:row>
      <xdr:rowOff>209550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6A6A49E5-3345-4A2B-AC55-949E739B924C}"/>
            </a:ext>
          </a:extLst>
        </xdr:cNvPr>
        <xdr:cNvSpPr>
          <a:spLocks noChangeArrowheads="1"/>
        </xdr:cNvSpPr>
      </xdr:nvSpPr>
      <xdr:spPr bwMode="auto">
        <a:xfrm>
          <a:off x="238125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187960</xdr:colOff>
      <xdr:row>12</xdr:row>
      <xdr:rowOff>59055</xdr:rowOff>
    </xdr:to>
    <xdr:sp macro="" textlink="">
      <xdr:nvSpPr>
        <xdr:cNvPr id="12" name="正方形/長方形 2">
          <a:extLst>
            <a:ext uri="{FF2B5EF4-FFF2-40B4-BE49-F238E27FC236}">
              <a16:creationId xmlns:a16="http://schemas.microsoft.com/office/drawing/2014/main" id="{7C286C9A-B6C6-4DDD-BB5C-99A42E052B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00850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1034415</xdr:colOff>
      <xdr:row>2</xdr:row>
      <xdr:rowOff>50799</xdr:rowOff>
    </xdr:from>
    <xdr:to>
      <xdr:col>7</xdr:col>
      <xdr:colOff>753745</xdr:colOff>
      <xdr:row>4</xdr:row>
      <xdr:rowOff>215900</xdr:rowOff>
    </xdr:to>
    <xdr:pic>
      <xdr:nvPicPr>
        <xdr:cNvPr id="13" name="図 27" descr="ロージークスｘ2.gif">
          <a:extLst>
            <a:ext uri="{FF2B5EF4-FFF2-40B4-BE49-F238E27FC236}">
              <a16:creationId xmlns:a16="http://schemas.microsoft.com/office/drawing/2014/main" id="{5084999E-35E9-4E0A-83CD-B515524C1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6415" y="558799"/>
          <a:ext cx="798830" cy="673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400050</xdr:colOff>
      <xdr:row>12</xdr:row>
      <xdr:rowOff>133350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87520F4-99F6-4203-9A61-DF04884397C6}"/>
            </a:ext>
          </a:extLst>
        </xdr:cNvPr>
        <xdr:cNvSpPr>
          <a:spLocks noChangeArrowheads="1"/>
        </xdr:cNvSpPr>
      </xdr:nvSpPr>
      <xdr:spPr bwMode="auto">
        <a:xfrm>
          <a:off x="2381250" y="219075"/>
          <a:ext cx="14859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3A86738E-D8F8-496F-BB09-8F2AB37625D2}"/>
            </a:ext>
          </a:extLst>
        </xdr:cNvPr>
        <xdr:cNvSpPr>
          <a:spLocks noChangeArrowheads="1"/>
        </xdr:cNvSpPr>
      </xdr:nvSpPr>
      <xdr:spPr bwMode="auto">
        <a:xfrm>
          <a:off x="304800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361950</xdr:colOff>
      <xdr:row>28</xdr:row>
      <xdr:rowOff>85725</xdr:rowOff>
    </xdr:from>
    <xdr:to>
      <xdr:col>6</xdr:col>
      <xdr:colOff>321945</xdr:colOff>
      <xdr:row>30</xdr:row>
      <xdr:rowOff>17145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7A8F254D-B0C2-4FAA-80AE-5634531D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6648450"/>
          <a:ext cx="67437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57149</xdr:colOff>
      <xdr:row>34</xdr:row>
      <xdr:rowOff>133350</xdr:rowOff>
    </xdr:from>
    <xdr:to>
      <xdr:col>4</xdr:col>
      <xdr:colOff>301</xdr:colOff>
      <xdr:row>34</xdr:row>
      <xdr:rowOff>457199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7D27A102-149D-48AA-AE32-5301420C5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" y="8382000"/>
          <a:ext cx="1838627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548640</xdr:colOff>
      <xdr:row>24</xdr:row>
      <xdr:rowOff>76200</xdr:rowOff>
    </xdr:from>
    <xdr:to>
      <xdr:col>0</xdr:col>
      <xdr:colOff>895350</xdr:colOff>
      <xdr:row>25</xdr:row>
      <xdr:rowOff>188595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EAF93CA7-DCD5-4ED8-BB54-8494491A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5686425"/>
          <a:ext cx="34671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457200</xdr:colOff>
      <xdr:row>1</xdr:row>
      <xdr:rowOff>110490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197C8120-F1F6-4801-BC14-30EEEA21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3355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F893-4C32-44D6-9E71-AA523E01A3BF}">
  <sheetPr>
    <pageSetUpPr fitToPage="1"/>
  </sheetPr>
  <dimension ref="A1:H39"/>
  <sheetViews>
    <sheetView tabSelected="1" zoomScaleNormal="100" workbookViewId="0">
      <selection activeCell="H1" sqref="H1"/>
    </sheetView>
  </sheetViews>
  <sheetFormatPr defaultRowHeight="18.75" x14ac:dyDescent="0.4"/>
  <cols>
    <col min="1" max="1" width="14.25" customWidth="1"/>
    <col min="2" max="2" width="5.125" customWidth="1"/>
    <col min="3" max="3" width="11.75" customWidth="1"/>
    <col min="4" max="4" width="8" customWidth="1"/>
    <col min="5" max="5" width="11.75" customWidth="1"/>
    <col min="6" max="6" width="9.375" customWidth="1"/>
    <col min="7" max="7" width="14.12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3"/>
      <c r="G1" s="4" t="s">
        <v>0</v>
      </c>
      <c r="H1" s="5">
        <v>45826</v>
      </c>
    </row>
    <row r="2" spans="1:8" ht="19.899999999999999" customHeight="1" thickBot="1" x14ac:dyDescent="0.45">
      <c r="A2" s="85"/>
      <c r="B2" s="85"/>
      <c r="C2" s="85"/>
      <c r="D2" s="85"/>
      <c r="E2" s="85"/>
      <c r="F2" s="6"/>
      <c r="G2" s="7" t="s">
        <v>1</v>
      </c>
      <c r="H2" s="8">
        <v>45839</v>
      </c>
    </row>
    <row r="3" spans="1:8" ht="22.5" thickTop="1" thickBot="1" x14ac:dyDescent="0.4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8" customHeight="1" thickTop="1" x14ac:dyDescent="0.4">
      <c r="A4" s="87"/>
      <c r="B4" s="87"/>
      <c r="C4" s="87"/>
      <c r="D4" s="87"/>
      <c r="E4" s="87"/>
      <c r="F4" s="87"/>
      <c r="G4" s="87"/>
      <c r="H4" s="87"/>
    </row>
    <row r="5" spans="1:8" ht="18" customHeight="1" thickBot="1" x14ac:dyDescent="0.45">
      <c r="A5" s="9" t="s">
        <v>3</v>
      </c>
      <c r="B5" s="10"/>
      <c r="C5" s="10"/>
      <c r="D5" s="10"/>
      <c r="E5" s="10"/>
      <c r="F5" s="10"/>
      <c r="G5" s="10"/>
      <c r="H5" s="10"/>
    </row>
    <row r="6" spans="1:8" ht="18" customHeight="1" x14ac:dyDescent="0.4">
      <c r="A6" s="88" t="s">
        <v>4</v>
      </c>
      <c r="B6" s="89"/>
      <c r="C6" s="90" t="s">
        <v>5</v>
      </c>
      <c r="D6" s="91"/>
      <c r="E6" s="90" t="s">
        <v>6</v>
      </c>
      <c r="F6" s="89"/>
      <c r="G6" s="11" t="s">
        <v>7</v>
      </c>
      <c r="H6" s="67" t="s">
        <v>8</v>
      </c>
    </row>
    <row r="7" spans="1:8" ht="18" customHeight="1" x14ac:dyDescent="0.4">
      <c r="A7" s="68" t="s">
        <v>34</v>
      </c>
      <c r="B7" s="12" t="s">
        <v>9</v>
      </c>
      <c r="C7" s="13">
        <f>E7</f>
        <v>45829</v>
      </c>
      <c r="D7" s="14">
        <v>0.29166666666666669</v>
      </c>
      <c r="E7" s="13">
        <f>G7</f>
        <v>45829</v>
      </c>
      <c r="F7" s="14">
        <v>0.5</v>
      </c>
      <c r="G7" s="15">
        <f>H7-2</f>
        <v>45829</v>
      </c>
      <c r="H7" s="69">
        <v>45831</v>
      </c>
    </row>
    <row r="8" spans="1:8" ht="18" customHeight="1" x14ac:dyDescent="0.4">
      <c r="A8" s="70" t="s">
        <v>35</v>
      </c>
      <c r="B8" s="16" t="s">
        <v>9</v>
      </c>
      <c r="C8" s="17">
        <f>E8</f>
        <v>45831</v>
      </c>
      <c r="D8" s="18">
        <v>0.29166666666666669</v>
      </c>
      <c r="E8" s="17">
        <f>G8</f>
        <v>45831</v>
      </c>
      <c r="F8" s="18">
        <v>0.5</v>
      </c>
      <c r="G8" s="19">
        <f>H8-2</f>
        <v>45831</v>
      </c>
      <c r="H8" s="71">
        <v>45833</v>
      </c>
    </row>
    <row r="9" spans="1:8" ht="18" customHeight="1" x14ac:dyDescent="0.4">
      <c r="A9" s="70" t="s">
        <v>35</v>
      </c>
      <c r="B9" s="16" t="s">
        <v>9</v>
      </c>
      <c r="C9" s="17">
        <f t="shared" ref="C9:C21" si="0">E9</f>
        <v>45833</v>
      </c>
      <c r="D9" s="18">
        <v>0.29166666666666669</v>
      </c>
      <c r="E9" s="17">
        <f t="shared" ref="E9:E21" si="1">G9</f>
        <v>45833</v>
      </c>
      <c r="F9" s="18">
        <v>0.5</v>
      </c>
      <c r="G9" s="19">
        <f t="shared" ref="G9:G21" si="2">H9-2</f>
        <v>45833</v>
      </c>
      <c r="H9" s="71">
        <v>45835</v>
      </c>
    </row>
    <row r="10" spans="1:8" ht="18" customHeight="1" x14ac:dyDescent="0.4">
      <c r="A10" s="70" t="s">
        <v>35</v>
      </c>
      <c r="B10" s="16" t="s">
        <v>9</v>
      </c>
      <c r="C10" s="17">
        <f t="shared" si="0"/>
        <v>45836</v>
      </c>
      <c r="D10" s="18">
        <v>0.29166666666666669</v>
      </c>
      <c r="E10" s="17">
        <f t="shared" si="1"/>
        <v>45836</v>
      </c>
      <c r="F10" s="18">
        <v>0.5</v>
      </c>
      <c r="G10" s="19">
        <f t="shared" si="2"/>
        <v>45836</v>
      </c>
      <c r="H10" s="71">
        <f>H7+7</f>
        <v>45838</v>
      </c>
    </row>
    <row r="11" spans="1:8" ht="18" customHeight="1" x14ac:dyDescent="0.4">
      <c r="A11" s="70" t="s">
        <v>35</v>
      </c>
      <c r="B11" s="16" t="s">
        <v>9</v>
      </c>
      <c r="C11" s="17">
        <f t="shared" si="0"/>
        <v>45838</v>
      </c>
      <c r="D11" s="18">
        <v>0.29166666666666669</v>
      </c>
      <c r="E11" s="17">
        <f t="shared" si="1"/>
        <v>45838</v>
      </c>
      <c r="F11" s="18">
        <v>0.5</v>
      </c>
      <c r="G11" s="19">
        <f t="shared" si="2"/>
        <v>45838</v>
      </c>
      <c r="H11" s="71">
        <f>H10+2</f>
        <v>45840</v>
      </c>
    </row>
    <row r="12" spans="1:8" ht="18" customHeight="1" x14ac:dyDescent="0.4">
      <c r="A12" s="70" t="s">
        <v>35</v>
      </c>
      <c r="B12" s="16" t="s">
        <v>9</v>
      </c>
      <c r="C12" s="17">
        <f t="shared" si="0"/>
        <v>45840</v>
      </c>
      <c r="D12" s="18">
        <v>0.29166666666666669</v>
      </c>
      <c r="E12" s="17">
        <f t="shared" si="1"/>
        <v>45840</v>
      </c>
      <c r="F12" s="18">
        <v>0.5</v>
      </c>
      <c r="G12" s="19">
        <f t="shared" si="2"/>
        <v>45840</v>
      </c>
      <c r="H12" s="72">
        <f>H10+4</f>
        <v>45842</v>
      </c>
    </row>
    <row r="13" spans="1:8" ht="18" customHeight="1" x14ac:dyDescent="0.4">
      <c r="A13" s="70" t="s">
        <v>35</v>
      </c>
      <c r="B13" s="16" t="s">
        <v>9</v>
      </c>
      <c r="C13" s="17">
        <f t="shared" si="0"/>
        <v>45843</v>
      </c>
      <c r="D13" s="18">
        <v>0.29166666666666669</v>
      </c>
      <c r="E13" s="17">
        <f t="shared" si="1"/>
        <v>45843</v>
      </c>
      <c r="F13" s="18">
        <v>0.5</v>
      </c>
      <c r="G13" s="19">
        <f t="shared" si="2"/>
        <v>45843</v>
      </c>
      <c r="H13" s="71">
        <f>H10+7</f>
        <v>45845</v>
      </c>
    </row>
    <row r="14" spans="1:8" ht="18" customHeight="1" x14ac:dyDescent="0.4">
      <c r="A14" s="70" t="s">
        <v>35</v>
      </c>
      <c r="B14" s="16" t="s">
        <v>9</v>
      </c>
      <c r="C14" s="17">
        <f t="shared" si="0"/>
        <v>45845</v>
      </c>
      <c r="D14" s="18">
        <v>0.29166666666666669</v>
      </c>
      <c r="E14" s="17">
        <f t="shared" si="1"/>
        <v>45845</v>
      </c>
      <c r="F14" s="18">
        <v>0.5</v>
      </c>
      <c r="G14" s="19">
        <f t="shared" si="2"/>
        <v>45845</v>
      </c>
      <c r="H14" s="71">
        <f>H13+2</f>
        <v>45847</v>
      </c>
    </row>
    <row r="15" spans="1:8" ht="18" customHeight="1" x14ac:dyDescent="0.4">
      <c r="A15" s="70" t="s">
        <v>35</v>
      </c>
      <c r="B15" s="16" t="s">
        <v>9</v>
      </c>
      <c r="C15" s="17">
        <f t="shared" si="0"/>
        <v>45847</v>
      </c>
      <c r="D15" s="18">
        <v>0.29166666666666669</v>
      </c>
      <c r="E15" s="17">
        <f t="shared" si="1"/>
        <v>45847</v>
      </c>
      <c r="F15" s="18">
        <v>0.5</v>
      </c>
      <c r="G15" s="19">
        <f t="shared" si="2"/>
        <v>45847</v>
      </c>
      <c r="H15" s="72">
        <f>H13+4</f>
        <v>45849</v>
      </c>
    </row>
    <row r="16" spans="1:8" ht="18" customHeight="1" x14ac:dyDescent="0.4">
      <c r="A16" s="70" t="s">
        <v>35</v>
      </c>
      <c r="B16" s="16" t="s">
        <v>9</v>
      </c>
      <c r="C16" s="17">
        <f t="shared" si="0"/>
        <v>45850</v>
      </c>
      <c r="D16" s="18">
        <v>0.29166666666666669</v>
      </c>
      <c r="E16" s="17">
        <f t="shared" si="1"/>
        <v>45850</v>
      </c>
      <c r="F16" s="18">
        <v>0.5</v>
      </c>
      <c r="G16" s="19">
        <f t="shared" si="2"/>
        <v>45850</v>
      </c>
      <c r="H16" s="71">
        <f>H13+7</f>
        <v>45852</v>
      </c>
    </row>
    <row r="17" spans="1:8" ht="18" customHeight="1" x14ac:dyDescent="0.4">
      <c r="A17" s="70" t="s">
        <v>35</v>
      </c>
      <c r="B17" s="16" t="s">
        <v>9</v>
      </c>
      <c r="C17" s="17">
        <f t="shared" si="0"/>
        <v>45852</v>
      </c>
      <c r="D17" s="18">
        <v>0.29166666666666669</v>
      </c>
      <c r="E17" s="17">
        <f t="shared" si="1"/>
        <v>45852</v>
      </c>
      <c r="F17" s="18">
        <v>0.5</v>
      </c>
      <c r="G17" s="19">
        <f t="shared" si="2"/>
        <v>45852</v>
      </c>
      <c r="H17" s="71">
        <f>H16+2</f>
        <v>45854</v>
      </c>
    </row>
    <row r="18" spans="1:8" ht="18" customHeight="1" x14ac:dyDescent="0.4">
      <c r="A18" s="70" t="s">
        <v>35</v>
      </c>
      <c r="B18" s="16" t="s">
        <v>9</v>
      </c>
      <c r="C18" s="17">
        <f t="shared" si="0"/>
        <v>45854</v>
      </c>
      <c r="D18" s="18">
        <v>0.29166666666666669</v>
      </c>
      <c r="E18" s="17">
        <f t="shared" si="1"/>
        <v>45854</v>
      </c>
      <c r="F18" s="18">
        <v>0.5</v>
      </c>
      <c r="G18" s="19">
        <f t="shared" si="2"/>
        <v>45854</v>
      </c>
      <c r="H18" s="72">
        <f>H16+4</f>
        <v>45856</v>
      </c>
    </row>
    <row r="19" spans="1:8" ht="18" customHeight="1" x14ac:dyDescent="0.4">
      <c r="A19" s="70" t="s">
        <v>35</v>
      </c>
      <c r="B19" s="16" t="s">
        <v>9</v>
      </c>
      <c r="C19" s="17">
        <f t="shared" si="0"/>
        <v>45857</v>
      </c>
      <c r="D19" s="18">
        <v>0.29166666666666669</v>
      </c>
      <c r="E19" s="17">
        <f t="shared" si="1"/>
        <v>45857</v>
      </c>
      <c r="F19" s="18">
        <v>0.5</v>
      </c>
      <c r="G19" s="19">
        <f t="shared" si="2"/>
        <v>45857</v>
      </c>
      <c r="H19" s="71">
        <f>H16+7</f>
        <v>45859</v>
      </c>
    </row>
    <row r="20" spans="1:8" ht="18" customHeight="1" x14ac:dyDescent="0.4">
      <c r="A20" s="70" t="s">
        <v>35</v>
      </c>
      <c r="B20" s="16" t="s">
        <v>9</v>
      </c>
      <c r="C20" s="17">
        <f t="shared" si="0"/>
        <v>45859</v>
      </c>
      <c r="D20" s="18">
        <v>0.29166666666666669</v>
      </c>
      <c r="E20" s="17">
        <f t="shared" si="1"/>
        <v>45859</v>
      </c>
      <c r="F20" s="18">
        <v>0.5</v>
      </c>
      <c r="G20" s="19">
        <f t="shared" si="2"/>
        <v>45859</v>
      </c>
      <c r="H20" s="71">
        <f>H19+2</f>
        <v>45861</v>
      </c>
    </row>
    <row r="21" spans="1:8" ht="18" customHeight="1" thickBot="1" x14ac:dyDescent="0.45">
      <c r="A21" s="73" t="s">
        <v>35</v>
      </c>
      <c r="B21" s="74" t="s">
        <v>9</v>
      </c>
      <c r="C21" s="75">
        <f t="shared" si="0"/>
        <v>45861</v>
      </c>
      <c r="D21" s="76">
        <v>0.29166666666666669</v>
      </c>
      <c r="E21" s="75">
        <f t="shared" si="1"/>
        <v>45861</v>
      </c>
      <c r="F21" s="76">
        <v>0.5</v>
      </c>
      <c r="G21" s="77">
        <f t="shared" si="2"/>
        <v>45861</v>
      </c>
      <c r="H21" s="78">
        <f>H19+4</f>
        <v>45863</v>
      </c>
    </row>
    <row r="22" spans="1:8" x14ac:dyDescent="0.4">
      <c r="A22" s="82"/>
      <c r="B22" s="82"/>
      <c r="C22" s="82"/>
      <c r="D22" s="82"/>
      <c r="E22" s="82"/>
      <c r="F22" s="82"/>
      <c r="G22" s="82"/>
      <c r="H22" s="82"/>
    </row>
    <row r="23" spans="1:8" x14ac:dyDescent="0.4">
      <c r="A23" s="27"/>
      <c r="B23" s="26" t="s">
        <v>10</v>
      </c>
      <c r="C23" s="26"/>
      <c r="D23" s="26"/>
      <c r="E23" s="26"/>
      <c r="F23" s="26"/>
      <c r="G23" s="26"/>
      <c r="H23" s="26"/>
    </row>
    <row r="24" spans="1:8" x14ac:dyDescent="0.4">
      <c r="A24" s="27"/>
      <c r="B24" s="26" t="s">
        <v>11</v>
      </c>
      <c r="C24" s="26"/>
      <c r="D24" s="26"/>
      <c r="E24" s="26"/>
      <c r="F24" s="26"/>
      <c r="G24" s="26"/>
      <c r="H24" s="26"/>
    </row>
    <row r="25" spans="1:8" x14ac:dyDescent="0.4">
      <c r="A25" s="28"/>
      <c r="B25" s="29" t="s">
        <v>12</v>
      </c>
      <c r="C25" s="29"/>
      <c r="D25" s="29"/>
      <c r="E25" s="29"/>
      <c r="F25" s="29"/>
      <c r="G25" s="29"/>
      <c r="H25" s="29"/>
    </row>
    <row r="26" spans="1:8" x14ac:dyDescent="0.4">
      <c r="A26" s="28"/>
      <c r="B26" s="30" t="s">
        <v>13</v>
      </c>
      <c r="C26" s="31"/>
      <c r="D26" s="31"/>
      <c r="E26" s="31"/>
      <c r="F26" s="31"/>
      <c r="G26" s="31"/>
      <c r="H26" s="31"/>
    </row>
    <row r="27" spans="1:8" x14ac:dyDescent="0.4">
      <c r="A27" s="28"/>
      <c r="B27" s="30" t="s">
        <v>14</v>
      </c>
      <c r="C27" s="31"/>
      <c r="D27" s="31"/>
      <c r="E27" s="31"/>
      <c r="F27" s="31"/>
      <c r="G27" s="31"/>
      <c r="H27" s="31"/>
    </row>
    <row r="28" spans="1:8" x14ac:dyDescent="0.4">
      <c r="A28" s="28"/>
      <c r="B28" s="20"/>
      <c r="C28" s="21"/>
      <c r="D28" s="22"/>
      <c r="E28" s="23"/>
      <c r="F28" s="24"/>
      <c r="G28" s="25"/>
      <c r="H28" s="26"/>
    </row>
    <row r="29" spans="1:8" ht="28.5" x14ac:dyDescent="0.45">
      <c r="A29" s="32" t="s">
        <v>15</v>
      </c>
      <c r="B29" s="33"/>
      <c r="C29" s="33"/>
      <c r="D29" s="34"/>
      <c r="E29" s="35"/>
      <c r="F29" s="35"/>
      <c r="G29" s="35"/>
      <c r="H29" s="36"/>
    </row>
    <row r="30" spans="1:8" ht="28.5" x14ac:dyDescent="0.4">
      <c r="A30" s="37" t="s">
        <v>16</v>
      </c>
      <c r="B30" s="38"/>
      <c r="C30" s="39" t="s">
        <v>17</v>
      </c>
      <c r="D30" s="39"/>
      <c r="E30" s="40"/>
      <c r="F30" s="41"/>
      <c r="G30" s="41"/>
      <c r="H30" s="41"/>
    </row>
    <row r="31" spans="1:8" ht="24" customHeight="1" x14ac:dyDescent="0.4">
      <c r="A31" s="42" t="s">
        <v>18</v>
      </c>
      <c r="B31" s="43"/>
      <c r="C31" s="83" t="s">
        <v>19</v>
      </c>
      <c r="D31" s="84"/>
      <c r="E31" s="84"/>
      <c r="F31" s="84"/>
      <c r="G31" s="84"/>
      <c r="H31" s="84"/>
    </row>
    <row r="32" spans="1:8" x14ac:dyDescent="0.4">
      <c r="A32" s="44" t="s">
        <v>20</v>
      </c>
      <c r="B32" s="45"/>
      <c r="C32" s="46" t="s">
        <v>21</v>
      </c>
      <c r="D32" s="47"/>
      <c r="E32" s="48"/>
      <c r="F32" s="49"/>
      <c r="G32" s="49"/>
      <c r="H32" s="49"/>
    </row>
    <row r="33" spans="1:8" x14ac:dyDescent="0.4">
      <c r="A33" s="42" t="s">
        <v>22</v>
      </c>
      <c r="B33" s="43"/>
      <c r="C33" s="50"/>
      <c r="D33" s="51"/>
      <c r="E33" s="48"/>
      <c r="F33" s="52"/>
      <c r="G33" s="52"/>
      <c r="H33" s="52"/>
    </row>
    <row r="34" spans="1:8" x14ac:dyDescent="0.4">
      <c r="A34" s="53" t="s">
        <v>23</v>
      </c>
      <c r="B34" s="54"/>
      <c r="C34" s="55" t="s">
        <v>24</v>
      </c>
      <c r="D34" s="55"/>
      <c r="E34" s="56"/>
      <c r="F34" s="57"/>
      <c r="G34" s="57"/>
      <c r="H34" s="57"/>
    </row>
    <row r="35" spans="1:8" ht="37.5" customHeight="1" x14ac:dyDescent="0.45">
      <c r="A35" s="58" t="s">
        <v>25</v>
      </c>
      <c r="B35" s="58"/>
      <c r="C35" s="58"/>
      <c r="D35" s="2"/>
      <c r="E35" s="1"/>
      <c r="F35" s="59"/>
      <c r="G35" s="59"/>
      <c r="H35" s="59"/>
    </row>
    <row r="36" spans="1:8" x14ac:dyDescent="0.4">
      <c r="A36" s="60"/>
      <c r="B36" s="61" t="s">
        <v>26</v>
      </c>
      <c r="C36" s="61"/>
      <c r="D36" s="61"/>
      <c r="E36" s="62"/>
      <c r="F36" s="62"/>
      <c r="G36" s="62"/>
      <c r="H36" s="63" t="s">
        <v>27</v>
      </c>
    </row>
    <row r="37" spans="1:8" ht="28.5" x14ac:dyDescent="0.4">
      <c r="A37" s="37" t="s">
        <v>28</v>
      </c>
      <c r="B37" s="39" t="s">
        <v>29</v>
      </c>
      <c r="C37" s="39"/>
      <c r="D37" s="39"/>
      <c r="E37" s="40"/>
      <c r="F37" s="41"/>
      <c r="G37" s="41"/>
      <c r="H37" s="79" t="s">
        <v>36</v>
      </c>
    </row>
    <row r="38" spans="1:8" x14ac:dyDescent="0.4">
      <c r="A38" s="42" t="s">
        <v>30</v>
      </c>
      <c r="B38" s="50" t="s">
        <v>31</v>
      </c>
      <c r="C38" s="50"/>
      <c r="D38" s="50"/>
      <c r="E38" s="48"/>
      <c r="F38" s="52"/>
      <c r="G38" s="52"/>
      <c r="H38" s="80"/>
    </row>
    <row r="39" spans="1:8" x14ac:dyDescent="0.4">
      <c r="A39" s="64" t="s">
        <v>32</v>
      </c>
      <c r="B39" s="65" t="s">
        <v>33</v>
      </c>
      <c r="C39" s="65"/>
      <c r="D39" s="65"/>
      <c r="E39" s="56"/>
      <c r="F39" s="66"/>
      <c r="G39" s="66"/>
      <c r="H39" s="81"/>
    </row>
  </sheetData>
  <mergeCells count="9">
    <mergeCell ref="H37:H39"/>
    <mergeCell ref="A22:H22"/>
    <mergeCell ref="C31:H31"/>
    <mergeCell ref="A2:E2"/>
    <mergeCell ref="A3:H3"/>
    <mergeCell ref="A4:H4"/>
    <mergeCell ref="A6:B6"/>
    <mergeCell ref="C6:D6"/>
    <mergeCell ref="E6:F6"/>
  </mergeCells>
  <phoneticPr fontId="23"/>
  <pageMargins left="0.7" right="0.7" top="0.75" bottom="0.75" header="0.3" footer="0.3"/>
  <pageSetup paperSize="9" scale="9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2025-06-18T06:10:12Z</cp:lastPrinted>
  <dcterms:created xsi:type="dcterms:W3CDTF">2023-05-24T03:13:20Z</dcterms:created>
  <dcterms:modified xsi:type="dcterms:W3CDTF">2025-06-18T06:10:19Z</dcterms:modified>
</cp:coreProperties>
</file>