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20241226_0040D\Documents\スケジュール\20260420\"/>
    </mc:Choice>
  </mc:AlternateContent>
  <xr:revisionPtr revIDLastSave="0" documentId="13_ncr:1_{0349ECC3-0B87-48CB-B16D-CA8E32361837}" xr6:coauthVersionLast="47" xr6:coauthVersionMax="47" xr10:uidLastSave="{00000000-0000-0000-0000-000000000000}"/>
  <bookViews>
    <workbookView xWindow="1515" yWindow="1515" windowWidth="19845" windowHeight="12330" xr2:uid="{9982DC2E-FA16-415B-836D-C33EA93CDAA3}"/>
  </bookViews>
  <sheets>
    <sheet name="Sheet1" sheetId="1" r:id="rId1"/>
  </sheets>
  <definedNames>
    <definedName name="_xlnm.Print_Area" localSheetId="0">Sheet1!$A$1:$H$29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B8" i="1"/>
  <c r="B9" i="1" s="1"/>
  <c r="B10" i="1" s="1"/>
  <c r="H10" i="1" l="1"/>
  <c r="G10" i="1" s="1"/>
  <c r="E10" i="1" s="1"/>
  <c r="C10" i="1" s="1"/>
  <c r="G9" i="1"/>
  <c r="E9" i="1" s="1"/>
  <c r="C9" i="1" s="1"/>
  <c r="G7" i="1"/>
  <c r="E7" i="1" l="1"/>
  <c r="C7" i="1" s="1"/>
  <c r="G8" i="1"/>
  <c r="E8" i="1" l="1"/>
  <c r="C8" i="1" s="1"/>
</calcChain>
</file>

<file path=xl/sharedStrings.xml><?xml version="1.0" encoding="utf-8"?>
<sst xmlns="http://schemas.openxmlformats.org/spreadsheetml/2006/main" count="36" uniqueCount="33">
  <si>
    <t>更新日:</t>
    <rPh sb="0" eb="3">
      <t>コウシンビ</t>
    </rPh>
    <phoneticPr fontId="7"/>
  </si>
  <si>
    <t>次回更新予定日:</t>
    <rPh sb="0" eb="2">
      <t>ジカイ</t>
    </rPh>
    <rPh sb="2" eb="4">
      <t>コウシン</t>
    </rPh>
    <rPh sb="4" eb="7">
      <t>ヨテイビ</t>
    </rPh>
    <phoneticPr fontId="7"/>
  </si>
  <si>
    <r>
      <t>青島/石島</t>
    </r>
    <r>
      <rPr>
        <b/>
        <sz val="16"/>
        <color indexed="10"/>
        <rFont val="Meiryo UI"/>
        <family val="3"/>
        <charset val="128"/>
      </rPr>
      <t>-東京</t>
    </r>
    <r>
      <rPr>
        <b/>
        <sz val="16"/>
        <color indexed="62"/>
        <rFont val="Meiryo UI"/>
        <family val="3"/>
        <charset val="128"/>
      </rPr>
      <t xml:space="preserve"> 輸入特急便スケジュール</t>
    </r>
  </si>
  <si>
    <t>≫青島/石島-東京</t>
  </si>
  <si>
    <t>便名</t>
    <rPh sb="0" eb="2">
      <t>ビンメイ</t>
    </rPh>
    <phoneticPr fontId="0"/>
  </si>
  <si>
    <t>青島カット日</t>
    <rPh sb="0" eb="2">
      <t>チンタオ</t>
    </rPh>
    <rPh sb="5" eb="6">
      <t>ビ</t>
    </rPh>
    <phoneticPr fontId="0"/>
  </si>
  <si>
    <t>石島カット日</t>
    <rPh sb="0" eb="2">
      <t>イシジマ</t>
    </rPh>
    <rPh sb="5" eb="6">
      <t>ビ</t>
    </rPh>
    <phoneticPr fontId="0"/>
  </si>
  <si>
    <t>石島出港日</t>
    <rPh sb="0" eb="2">
      <t>イシジマ</t>
    </rPh>
    <rPh sb="2" eb="4">
      <t>シュッコウ</t>
    </rPh>
    <rPh sb="4" eb="5">
      <t>ビ</t>
    </rPh>
    <phoneticPr fontId="7"/>
  </si>
  <si>
    <t>東京入港日</t>
    <rPh sb="0" eb="2">
      <t>トウキョウ</t>
    </rPh>
    <rPh sb="2" eb="5">
      <t>ニュウコウビ</t>
    </rPh>
    <phoneticPr fontId="0"/>
  </si>
  <si>
    <t>*スケジュールは予告なく変更される場合がございます。最新動静につきましては弊社までお問い合わせください。</t>
    <rPh sb="42" eb="43">
      <t>ト</t>
    </rPh>
    <rPh sb="44" eb="45">
      <t>ア</t>
    </rPh>
    <phoneticPr fontId="0"/>
  </si>
  <si>
    <r>
      <t>※ご納品場所により</t>
    </r>
    <r>
      <rPr>
        <sz val="8"/>
        <color indexed="8"/>
        <rFont val="Meiryo UI"/>
        <family val="3"/>
        <charset val="128"/>
      </rPr>
      <t>納品日が異なります</t>
    </r>
    <r>
      <rPr>
        <sz val="8"/>
        <color indexed="8"/>
        <rFont val="Meiryo UI"/>
        <family val="3"/>
        <charset val="128"/>
      </rPr>
      <t>、詳しくはお尋ねください。</t>
    </r>
  </si>
  <si>
    <t>　　またその他祝日に当たる本船につきましても通常スケジュールと異なる旨、何卒ご了承下さい。</t>
    <rPh sb="6" eb="7">
      <t>タ</t>
    </rPh>
    <rPh sb="7" eb="9">
      <t>シュクジツ</t>
    </rPh>
    <rPh sb="10" eb="11">
      <t>ア</t>
    </rPh>
    <rPh sb="13" eb="14">
      <t>ホン</t>
    </rPh>
    <rPh sb="14" eb="15">
      <t>セン</t>
    </rPh>
    <rPh sb="22" eb="24">
      <t>ツウジョウ</t>
    </rPh>
    <rPh sb="31" eb="32">
      <t>コト</t>
    </rPh>
    <rPh sb="34" eb="35">
      <t>ムネ</t>
    </rPh>
    <rPh sb="36" eb="38">
      <t>ナニトゾ</t>
    </rPh>
    <rPh sb="39" eb="41">
      <t>リョウショウ</t>
    </rPh>
    <rPh sb="41" eb="42">
      <t>クダ</t>
    </rPh>
    <phoneticPr fontId="0"/>
  </si>
  <si>
    <t>≫青島代理店</t>
    <rPh sb="1" eb="3">
      <t>チンタオ</t>
    </rPh>
    <rPh sb="3" eb="6">
      <t>ダイリテン</t>
    </rPh>
    <phoneticPr fontId="0"/>
  </si>
  <si>
    <t>代理店名</t>
    <rPh sb="0" eb="3">
      <t>ダイリテン</t>
    </rPh>
    <rPh sb="3" eb="4">
      <t>メイ</t>
    </rPh>
    <phoneticPr fontId="0"/>
  </si>
  <si>
    <t>ASIAN LINK CO., LTD.. QINGDAO OFFICE</t>
    <phoneticPr fontId="0"/>
  </si>
  <si>
    <t>住所</t>
    <rPh sb="0" eb="2">
      <t>ジュウショ</t>
    </rPh>
    <phoneticPr fontId="0"/>
  </si>
  <si>
    <r>
      <t>R</t>
    </r>
    <r>
      <rPr>
        <sz val="8"/>
        <color indexed="8"/>
        <rFont val="Meiryo UI"/>
        <family val="3"/>
        <charset val="128"/>
      </rPr>
      <t>OOM1512,BUILDING C ,WANKE CENTER,NO.2.SOUTH HEILONGJIANG LOAD,SHIBEI DISTRICT,QINGDAO,CHINA</t>
    </r>
  </si>
  <si>
    <t>TEL, FAX</t>
    <phoneticPr fontId="0"/>
  </si>
  <si>
    <t xml:space="preserve">TEL: 0532-8576-7471 / 0532-8575-6644 FAX: 0532-8576-7481 / 0532-8571-9671  </t>
    <phoneticPr fontId="0"/>
  </si>
  <si>
    <t>E-mail</t>
    <phoneticPr fontId="0"/>
  </si>
  <si>
    <t>Attn</t>
    <phoneticPr fontId="0"/>
  </si>
  <si>
    <t>Mr. Ra ( HP:186-5321-1662 )　Ms. 金　銀花</t>
    <rPh sb="32" eb="33">
      <t>キン</t>
    </rPh>
    <rPh sb="34" eb="35">
      <t>ギン</t>
    </rPh>
    <rPh sb="35" eb="36">
      <t>ハナ</t>
    </rPh>
    <phoneticPr fontId="0"/>
  </si>
  <si>
    <t>≫お問い合わせ先</t>
    <rPh sb="2" eb="3">
      <t>ト</t>
    </rPh>
    <rPh sb="4" eb="5">
      <t>ア</t>
    </rPh>
    <rPh sb="7" eb="8">
      <t>サキ</t>
    </rPh>
    <phoneticPr fontId="0"/>
  </si>
  <si>
    <t>住所</t>
    <rPh sb="0" eb="2">
      <t>ジュウショ</t>
    </rPh>
    <phoneticPr fontId="7"/>
  </si>
  <si>
    <t>TEL</t>
    <phoneticPr fontId="7"/>
  </si>
  <si>
    <t>横浜本社</t>
    <rPh sb="0" eb="2">
      <t>ヨコハマ</t>
    </rPh>
    <rPh sb="2" eb="4">
      <t>ホンシャ</t>
    </rPh>
    <phoneticPr fontId="0"/>
  </si>
  <si>
    <t>〒220-6011 神奈川県横浜市西区みなとみらい2-3-1クイーンズタワーA 11階</t>
    <rPh sb="10" eb="14">
      <t>カナガワケン</t>
    </rPh>
    <phoneticPr fontId="0"/>
  </si>
  <si>
    <t>大阪支店</t>
    <rPh sb="0" eb="2">
      <t>オオサカ</t>
    </rPh>
    <rPh sb="2" eb="4">
      <t>シテン</t>
    </rPh>
    <phoneticPr fontId="0"/>
  </si>
  <si>
    <t>〒541-0052  大阪府大阪市中央区安土町1-8-15野村不動産大阪ビル 12階</t>
    <rPh sb="11" eb="14">
      <t>オオサカフ</t>
    </rPh>
    <phoneticPr fontId="0"/>
  </si>
  <si>
    <t>名古屋支店</t>
    <rPh sb="0" eb="3">
      <t>ナゴヤ</t>
    </rPh>
    <rPh sb="3" eb="5">
      <t>シテン</t>
    </rPh>
    <phoneticPr fontId="0"/>
  </si>
  <si>
    <r>
      <t>〒460-0003  愛知県名古屋市中区錦2-</t>
    </r>
    <r>
      <rPr>
        <sz val="8"/>
        <color indexed="8"/>
        <rFont val="Meiryo UI"/>
        <family val="3"/>
        <charset val="128"/>
      </rPr>
      <t>9</t>
    </r>
    <r>
      <rPr>
        <sz val="8"/>
        <color indexed="8"/>
        <rFont val="Meiryo UI"/>
        <family val="3"/>
        <charset val="128"/>
      </rPr>
      <t>-</t>
    </r>
    <r>
      <rPr>
        <sz val="8"/>
        <color indexed="8"/>
        <rFont val="Meiryo UI"/>
        <family val="3"/>
        <charset val="128"/>
      </rPr>
      <t xml:space="preserve">27 </t>
    </r>
    <r>
      <rPr>
        <sz val="8"/>
        <color indexed="8"/>
        <rFont val="Meiryo UI"/>
        <family val="3"/>
        <charset val="128"/>
      </rPr>
      <t>NMF</t>
    </r>
    <r>
      <rPr>
        <sz val="8"/>
        <color indexed="8"/>
        <rFont val="Meiryo UI"/>
        <family val="3"/>
        <charset val="128"/>
      </rPr>
      <t>名古屋伏見ビル 8階</t>
    </r>
  </si>
  <si>
    <t>050-5784-5703</t>
    <phoneticPr fontId="27"/>
  </si>
  <si>
    <t>PANSTAR GENIE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</si>
</sst>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&quot;更新日：&quot;m/d\(aaa\)"/>
    <numFmt numFmtId="177" formatCode="yyyy/mm/dd\(aaa\)"/>
    <numFmt numFmtId="178" formatCode="&quot;次回更新予定日：&quot;m/d\(aaa\)"/>
    <numFmt numFmtId="179" formatCode="yyyy/mm/d\(aaa\)"/>
    <numFmt numFmtId="180" formatCode="#&quot;E&quot;"/>
    <numFmt numFmtId="181" formatCode="m/d&quot; [&quot;aaa\]"/>
    <numFmt numFmtId="182" formatCode="&quot; &quot;hh:mm"/>
    <numFmt numFmtId="183" formatCode="m/d&quot;[&quot;aaa\]"/>
  </numFmts>
  <fonts count="28" x14ac:knownFonts="1">
    <font>
      <sz val="11"/>
      <color theme="1"/>
      <name val="游ゴシック"/>
      <family val="2"/>
      <scheme val="minor"/>
    </font>
    <font>
      <sz val="11"/>
      <color indexed="8"/>
      <name val="Meiryo UI"/>
      <family val="3"/>
      <charset val="128"/>
    </font>
    <font>
      <sz val="8"/>
      <color indexed="8"/>
      <name val="Meiryo UI"/>
      <family val="3"/>
      <charset val="128"/>
    </font>
    <font>
      <sz val="72"/>
      <color indexed="10"/>
      <name val="Meiryo UI"/>
      <family val="3"/>
      <charset val="128"/>
    </font>
    <font>
      <b/>
      <sz val="16"/>
      <color indexed="62"/>
      <name val="Meiryo UI"/>
      <family val="3"/>
      <charset val="128"/>
    </font>
    <font>
      <b/>
      <sz val="16"/>
      <color indexed="10"/>
      <name val="Meiryo UI"/>
      <family val="3"/>
      <charset val="128"/>
    </font>
    <font>
      <b/>
      <sz val="24"/>
      <name val="Meiryo UI"/>
      <family val="3"/>
      <charset val="128"/>
    </font>
    <font>
      <b/>
      <sz val="11"/>
      <color indexed="62"/>
      <name val="Meiryo UI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10"/>
      <name val="Meiryo UI"/>
      <family val="3"/>
      <charset val="128"/>
    </font>
    <font>
      <b/>
      <sz val="9"/>
      <color indexed="9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8"/>
      <color rgb="FFFF0000"/>
      <name val="Meiryo UI"/>
      <family val="3"/>
      <charset val="128"/>
    </font>
    <font>
      <sz val="12"/>
      <name val="Meiryo UI"/>
      <family val="3"/>
      <charset val="128"/>
    </font>
    <font>
      <sz val="12"/>
      <color indexed="8"/>
      <name val="Meiryo UI"/>
      <family val="3"/>
      <charset val="128"/>
    </font>
    <font>
      <b/>
      <u/>
      <sz val="8"/>
      <color indexed="10"/>
      <name val="Meiryo UI"/>
      <family val="3"/>
      <charset val="128"/>
    </font>
    <font>
      <sz val="8"/>
      <color indexed="10"/>
      <name val="Meiryo UI"/>
      <family val="3"/>
      <charset val="128"/>
    </font>
    <font>
      <sz val="8"/>
      <color indexed="48"/>
      <name val="Meiryo UI"/>
      <family val="3"/>
      <charset val="128"/>
    </font>
    <font>
      <sz val="10"/>
      <color indexed="10"/>
      <name val="Meiryo UI"/>
      <family val="3"/>
      <charset val="128"/>
    </font>
    <font>
      <sz val="12"/>
      <color indexed="10"/>
      <name val="Meiryo UI"/>
      <family val="3"/>
      <charset val="128"/>
    </font>
    <font>
      <b/>
      <sz val="12"/>
      <color indexed="10"/>
      <name val="Meiryo UI"/>
      <family val="3"/>
      <charset val="128"/>
    </font>
    <font>
      <b/>
      <sz val="10"/>
      <color indexed="62"/>
      <name val="Meiryo UI"/>
      <family val="3"/>
      <charset val="128"/>
    </font>
    <font>
      <b/>
      <sz val="20"/>
      <color indexed="8"/>
      <name val="Meiryo UI"/>
      <family val="3"/>
      <charset val="128"/>
    </font>
    <font>
      <b/>
      <sz val="16"/>
      <color indexed="8"/>
      <name val="Meiryo UI"/>
      <family val="3"/>
      <charset val="128"/>
    </font>
    <font>
      <b/>
      <sz val="8"/>
      <color indexed="9"/>
      <name val="Meiryo UI"/>
      <family val="3"/>
      <charset val="128"/>
    </font>
    <font>
      <sz val="8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/>
      <right/>
      <top style="double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>
      <alignment vertical="center"/>
    </xf>
  </cellStyleXfs>
  <cellXfs count="9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distributed" vertical="center"/>
    </xf>
    <xf numFmtId="177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top"/>
    </xf>
    <xf numFmtId="179" fontId="2" fillId="0" borderId="1" xfId="0" applyNumberFormat="1" applyFont="1" applyBorder="1" applyAlignment="1">
      <alignment horizontal="right" vertical="center"/>
    </xf>
    <xf numFmtId="0" fontId="7" fillId="0" borderId="0" xfId="0" applyFont="1"/>
    <xf numFmtId="0" fontId="9" fillId="0" borderId="0" xfId="1" applyFont="1">
      <alignment vertical="center"/>
    </xf>
    <xf numFmtId="0" fontId="10" fillId="2" borderId="7" xfId="0" applyFont="1" applyFill="1" applyBorder="1" applyAlignment="1">
      <alignment horizontal="center" vertical="center" shrinkToFit="1"/>
    </xf>
    <xf numFmtId="0" fontId="11" fillId="3" borderId="8" xfId="0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right" vertical="center" justifyLastLine="1" shrinkToFit="1"/>
    </xf>
    <xf numFmtId="182" fontId="12" fillId="3" borderId="9" xfId="0" quotePrefix="1" applyNumberFormat="1" applyFont="1" applyFill="1" applyBorder="1" applyAlignment="1">
      <alignment horizontal="left" vertical="center" shrinkToFit="1"/>
    </xf>
    <xf numFmtId="181" fontId="12" fillId="0" borderId="10" xfId="0" applyNumberFormat="1" applyFont="1" applyBorder="1" applyAlignment="1">
      <alignment horizontal="center" vertical="center" justifyLastLine="1" shrinkToFit="1"/>
    </xf>
    <xf numFmtId="0" fontId="13" fillId="0" borderId="0" xfId="0" applyFont="1" applyAlignment="1">
      <alignment horizontal="left" vertical="center"/>
    </xf>
    <xf numFmtId="180" fontId="12" fillId="0" borderId="0" xfId="0" applyNumberFormat="1" applyFont="1" applyAlignment="1">
      <alignment horizontal="center" vertical="center" shrinkToFit="1"/>
    </xf>
    <xf numFmtId="181" fontId="12" fillId="0" borderId="0" xfId="0" applyNumberFormat="1" applyFont="1" applyAlignment="1">
      <alignment horizontal="right" vertical="center" justifyLastLine="1" shrinkToFit="1"/>
    </xf>
    <xf numFmtId="182" fontId="12" fillId="3" borderId="0" xfId="0" quotePrefix="1" applyNumberFormat="1" applyFont="1" applyFill="1" applyAlignment="1">
      <alignment horizontal="left" vertical="center" shrinkToFit="1"/>
    </xf>
    <xf numFmtId="181" fontId="12" fillId="0" borderId="0" xfId="0" applyNumberFormat="1" applyFont="1" applyAlignment="1">
      <alignment horizontal="center" vertical="center" shrinkToFit="1"/>
    </xf>
    <xf numFmtId="0" fontId="14" fillId="5" borderId="0" xfId="0" applyFont="1" applyFill="1" applyAlignment="1">
      <alignment horizontal="center" vertical="center"/>
    </xf>
    <xf numFmtId="0" fontId="14" fillId="5" borderId="0" xfId="0" applyFont="1" applyFill="1" applyAlignment="1">
      <alignment horizontal="center" vertical="center" shrinkToFit="1"/>
    </xf>
    <xf numFmtId="180" fontId="14" fillId="5" borderId="0" xfId="0" applyNumberFormat="1" applyFont="1" applyFill="1" applyAlignment="1">
      <alignment horizontal="center" vertical="center" shrinkToFit="1"/>
    </xf>
    <xf numFmtId="183" fontId="14" fillId="5" borderId="0" xfId="0" applyNumberFormat="1" applyFont="1" applyFill="1" applyAlignment="1">
      <alignment horizontal="right" vertical="center" justifyLastLine="1" shrinkToFit="1"/>
    </xf>
    <xf numFmtId="20" fontId="14" fillId="5" borderId="0" xfId="0" applyNumberFormat="1" applyFont="1" applyFill="1" applyAlignment="1">
      <alignment horizontal="left" vertical="center" shrinkToFit="1"/>
    </xf>
    <xf numFmtId="183" fontId="15" fillId="5" borderId="0" xfId="0" applyNumberFormat="1" applyFont="1" applyFill="1" applyAlignment="1">
      <alignment horizontal="center" vertical="center" shrinkToFit="1"/>
    </xf>
    <xf numFmtId="183" fontId="15" fillId="5" borderId="0" xfId="0" applyNumberFormat="1" applyFont="1" applyFill="1" applyAlignment="1">
      <alignment horizontal="right" vertical="center" shrinkToFit="1"/>
    </xf>
    <xf numFmtId="0" fontId="2" fillId="5" borderId="0" xfId="0" applyFont="1" applyFill="1" applyAlignment="1">
      <alignment vertical="center"/>
    </xf>
    <xf numFmtId="0" fontId="2" fillId="5" borderId="0" xfId="0" applyFont="1" applyFill="1" applyAlignment="1">
      <alignment horizontal="left" vertical="center" indent="5"/>
    </xf>
    <xf numFmtId="0" fontId="16" fillId="5" borderId="0" xfId="0" applyFont="1" applyFill="1" applyAlignment="1">
      <alignment horizontal="left" vertical="center" indent="5"/>
    </xf>
    <xf numFmtId="0" fontId="17" fillId="5" borderId="0" xfId="1" applyFont="1" applyFill="1">
      <alignment vertical="center"/>
    </xf>
    <xf numFmtId="0" fontId="18" fillId="5" borderId="0" xfId="1" applyFont="1" applyFill="1">
      <alignment vertical="center"/>
    </xf>
    <xf numFmtId="0" fontId="19" fillId="5" borderId="0" xfId="1" applyFont="1" applyFill="1">
      <alignment vertical="center"/>
    </xf>
    <xf numFmtId="0" fontId="20" fillId="0" borderId="0" xfId="0" applyFont="1" applyAlignment="1">
      <alignment vertical="center"/>
    </xf>
    <xf numFmtId="0" fontId="22" fillId="0" borderId="12" xfId="0" applyFont="1" applyBorder="1" applyAlignment="1">
      <alignment horizontal="left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vertical="center"/>
    </xf>
    <xf numFmtId="0" fontId="23" fillId="0" borderId="12" xfId="0" applyFont="1" applyBorder="1"/>
    <xf numFmtId="0" fontId="24" fillId="6" borderId="12" xfId="0" applyFont="1" applyFill="1" applyBorder="1" applyAlignment="1">
      <alignment horizontal="left" vertical="center"/>
    </xf>
    <xf numFmtId="0" fontId="2" fillId="7" borderId="13" xfId="0" applyFont="1" applyFill="1" applyBorder="1" applyAlignment="1">
      <alignment vertical="center"/>
    </xf>
    <xf numFmtId="0" fontId="2" fillId="7" borderId="14" xfId="0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23" fillId="0" borderId="14" xfId="0" applyFont="1" applyBorder="1" applyAlignment="1">
      <alignment vertical="center"/>
    </xf>
    <xf numFmtId="0" fontId="2" fillId="7" borderId="16" xfId="0" applyFont="1" applyFill="1" applyBorder="1" applyAlignment="1">
      <alignment horizontal="left" vertical="center"/>
    </xf>
    <xf numFmtId="0" fontId="2" fillId="7" borderId="17" xfId="0" applyFont="1" applyFill="1" applyBorder="1" applyAlignment="1">
      <alignment horizontal="left" vertical="center"/>
    </xf>
    <xf numFmtId="49" fontId="2" fillId="7" borderId="16" xfId="0" applyNumberFormat="1" applyFont="1" applyFill="1" applyBorder="1" applyAlignment="1">
      <alignment horizontal="left" vertical="center"/>
    </xf>
    <xf numFmtId="49" fontId="2" fillId="7" borderId="17" xfId="0" applyNumberFormat="1" applyFont="1" applyFill="1" applyBorder="1" applyAlignment="1">
      <alignment horizontal="left" vertical="center"/>
    </xf>
    <xf numFmtId="49" fontId="2" fillId="0" borderId="18" xfId="0" applyNumberFormat="1" applyFont="1" applyBorder="1" applyAlignment="1">
      <alignment vertical="center"/>
    </xf>
    <xf numFmtId="49" fontId="2" fillId="0" borderId="18" xfId="0" applyNumberFormat="1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49" fontId="15" fillId="0" borderId="17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15" fillId="0" borderId="17" xfId="0" applyFont="1" applyBorder="1" applyAlignment="1">
      <alignment vertical="center" wrapText="1"/>
    </xf>
    <xf numFmtId="0" fontId="2" fillId="7" borderId="19" xfId="0" applyFont="1" applyFill="1" applyBorder="1" applyAlignment="1">
      <alignment horizontal="left" vertical="center"/>
    </xf>
    <xf numFmtId="0" fontId="2" fillId="7" borderId="20" xfId="0" applyFont="1" applyFill="1" applyBorder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5" fillId="0" borderId="20" xfId="0" applyFont="1" applyBorder="1" applyAlignment="1">
      <alignment vertical="center" wrapText="1"/>
    </xf>
    <xf numFmtId="0" fontId="22" fillId="0" borderId="0" xfId="0" applyFont="1" applyAlignment="1">
      <alignment horizontal="left"/>
    </xf>
    <xf numFmtId="0" fontId="23" fillId="0" borderId="0" xfId="0" applyFont="1"/>
    <xf numFmtId="0" fontId="25" fillId="8" borderId="22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horizontal="left" vertical="center"/>
    </xf>
    <xf numFmtId="0" fontId="25" fillId="8" borderId="23" xfId="0" applyFont="1" applyFill="1" applyBorder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25" fillId="8" borderId="24" xfId="0" applyFont="1" applyFill="1" applyBorder="1" applyAlignment="1">
      <alignment vertical="center"/>
    </xf>
    <xf numFmtId="49" fontId="2" fillId="7" borderId="19" xfId="0" applyNumberFormat="1" applyFont="1" applyFill="1" applyBorder="1" applyAlignment="1">
      <alignment horizontal="left" vertical="center"/>
    </xf>
    <xf numFmtId="49" fontId="2" fillId="0" borderId="21" xfId="0" applyNumberFormat="1" applyFont="1" applyBorder="1" applyAlignment="1">
      <alignment horizontal="left" vertical="center"/>
    </xf>
    <xf numFmtId="49" fontId="15" fillId="0" borderId="20" xfId="0" applyNumberFormat="1" applyFont="1" applyBorder="1" applyAlignment="1">
      <alignment vertical="center"/>
    </xf>
    <xf numFmtId="181" fontId="12" fillId="4" borderId="10" xfId="0" applyNumberFormat="1" applyFont="1" applyFill="1" applyBorder="1" applyAlignment="1">
      <alignment horizontal="right" vertical="center" justifyLastLine="1" shrinkToFit="1"/>
    </xf>
    <xf numFmtId="182" fontId="12" fillId="4" borderId="9" xfId="0" quotePrefix="1" applyNumberFormat="1" applyFont="1" applyFill="1" applyBorder="1" applyAlignment="1">
      <alignment horizontal="left" vertical="center" shrinkToFit="1"/>
    </xf>
    <xf numFmtId="181" fontId="12" fillId="4" borderId="10" xfId="0" applyNumberFormat="1" applyFont="1" applyFill="1" applyBorder="1" applyAlignment="1">
      <alignment horizontal="center" vertical="center" justifyLastLine="1" shrinkToFit="1"/>
    </xf>
    <xf numFmtId="181" fontId="12" fillId="4" borderId="11" xfId="0" applyNumberFormat="1" applyFont="1" applyFill="1" applyBorder="1" applyAlignment="1">
      <alignment horizontal="center" vertical="center" shrinkToFit="1"/>
    </xf>
    <xf numFmtId="181" fontId="12" fillId="0" borderId="25" xfId="0" applyNumberFormat="1" applyFont="1" applyBorder="1" applyAlignment="1">
      <alignment horizontal="right" vertical="center" justifyLastLine="1" shrinkToFit="1"/>
    </xf>
    <xf numFmtId="180" fontId="26" fillId="4" borderId="9" xfId="0" applyNumberFormat="1" applyFont="1" applyFill="1" applyBorder="1" applyAlignment="1">
      <alignment horizontal="center" vertical="center" shrinkToFit="1"/>
    </xf>
    <xf numFmtId="0" fontId="10" fillId="2" borderId="29" xfId="0" applyFont="1" applyFill="1" applyBorder="1" applyAlignment="1">
      <alignment horizontal="center" vertical="center" shrinkToFit="1"/>
    </xf>
    <xf numFmtId="0" fontId="11" fillId="3" borderId="30" xfId="0" applyFont="1" applyFill="1" applyBorder="1" applyAlignment="1">
      <alignment horizontal="left" vertical="center" shrinkToFit="1"/>
    </xf>
    <xf numFmtId="180" fontId="26" fillId="4" borderId="31" xfId="0" applyNumberFormat="1" applyFont="1" applyFill="1" applyBorder="1" applyAlignment="1">
      <alignment horizontal="center" vertical="center" shrinkToFit="1"/>
    </xf>
    <xf numFmtId="181" fontId="12" fillId="0" borderId="32" xfId="0" applyNumberFormat="1" applyFont="1" applyBorder="1" applyAlignment="1">
      <alignment horizontal="right" vertical="center" justifyLastLine="1" shrinkToFit="1"/>
    </xf>
    <xf numFmtId="182" fontId="12" fillId="3" borderId="31" xfId="0" quotePrefix="1" applyNumberFormat="1" applyFont="1" applyFill="1" applyBorder="1" applyAlignment="1">
      <alignment horizontal="left" vertical="center" shrinkToFit="1"/>
    </xf>
    <xf numFmtId="181" fontId="12" fillId="0" borderId="33" xfId="0" applyNumberFormat="1" applyFont="1" applyBorder="1" applyAlignment="1">
      <alignment horizontal="right" vertical="center" justifyLastLine="1" shrinkToFit="1"/>
    </xf>
    <xf numFmtId="181" fontId="12" fillId="0" borderId="32" xfId="0" applyNumberFormat="1" applyFont="1" applyBorder="1" applyAlignment="1">
      <alignment horizontal="center" vertical="center" justifyLastLine="1" shrinkToFit="1"/>
    </xf>
    <xf numFmtId="181" fontId="12" fillId="4" borderId="34" xfId="0" applyNumberFormat="1" applyFont="1" applyFill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 shrinkToFit="1"/>
    </xf>
    <xf numFmtId="0" fontId="2" fillId="0" borderId="18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top"/>
    </xf>
    <xf numFmtId="0" fontId="4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top"/>
    </xf>
    <xf numFmtId="0" fontId="10" fillId="2" borderId="3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2" borderId="6" xfId="0" applyFont="1" applyFill="1" applyBorder="1" applyAlignment="1">
      <alignment horizontal="center" vertical="center" shrinkToFit="1"/>
    </xf>
  </cellXfs>
  <cellStyles count="2">
    <cellStyle name="標準" xfId="0" builtinId="0"/>
    <cellStyle name="標準 2" xfId="1" xr:uid="{D46FF02F-01AB-4540-867A-8B9BC57BC6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243840</xdr:colOff>
      <xdr:row>0</xdr:row>
      <xdr:rowOff>0</xdr:rowOff>
    </xdr:from>
    <xdr:to>
      <xdr:col>3</xdr:col>
      <xdr:colOff>381000</xdr:colOff>
      <xdr:row>9</xdr:row>
      <xdr:rowOff>36195</xdr:rowOff>
    </xdr:to>
    <xdr:sp macro="" textlink="">
      <xdr:nvSpPr>
        <xdr:cNvPr id="11" name="正方形/長方形 1">
          <a:extLst>
            <a:ext uri="{FF2B5EF4-FFF2-40B4-BE49-F238E27FC236}">
              <a16:creationId xmlns:a16="http://schemas.microsoft.com/office/drawing/2014/main" id="{BD78C980-613D-475F-A828-71F57558FC33}"/>
            </a:ext>
          </a:extLst>
        </xdr:cNvPr>
        <xdr:cNvSpPr>
          <a:spLocks noChangeArrowheads="1"/>
        </xdr:cNvSpPr>
      </xdr:nvSpPr>
      <xdr:spPr bwMode="auto">
        <a:xfrm>
          <a:off x="2619375" y="0"/>
          <a:ext cx="13335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173355</xdr:colOff>
      <xdr:row>1</xdr:row>
      <xdr:rowOff>179070</xdr:rowOff>
    </xdr:from>
    <xdr:to>
      <xdr:col>6</xdr:col>
      <xdr:colOff>480060</xdr:colOff>
      <xdr:row>4</xdr:row>
      <xdr:rowOff>161433</xdr:rowOff>
    </xdr:to>
    <xdr:pic>
      <xdr:nvPicPr>
        <xdr:cNvPr id="12" name="図 27" descr="ロージークスｘ2.gif">
          <a:extLst>
            <a:ext uri="{FF2B5EF4-FFF2-40B4-BE49-F238E27FC236}">
              <a16:creationId xmlns:a16="http://schemas.microsoft.com/office/drawing/2014/main" id="{0E52D5E8-AEC8-4B84-BC2B-B64E73D54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0475" y="430530"/>
          <a:ext cx="832485" cy="7672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243840</xdr:colOff>
      <xdr:row>1</xdr:row>
      <xdr:rowOff>7620</xdr:rowOff>
    </xdr:from>
    <xdr:to>
      <xdr:col>3</xdr:col>
      <xdr:colOff>381000</xdr:colOff>
      <xdr:row>10</xdr:row>
      <xdr:rowOff>186690</xdr:rowOff>
    </xdr:to>
    <xdr:sp macro="" textlink="">
      <xdr:nvSpPr>
        <xdr:cNvPr id="13" name="正方形/長方形 1">
          <a:extLst>
            <a:ext uri="{FF2B5EF4-FFF2-40B4-BE49-F238E27FC236}">
              <a16:creationId xmlns:a16="http://schemas.microsoft.com/office/drawing/2014/main" id="{CBF9AB01-3032-4AFD-AFB1-46199750A6E9}"/>
            </a:ext>
          </a:extLst>
        </xdr:cNvPr>
        <xdr:cNvSpPr>
          <a:spLocks noChangeArrowheads="1"/>
        </xdr:cNvSpPr>
      </xdr:nvSpPr>
      <xdr:spPr bwMode="auto">
        <a:xfrm>
          <a:off x="2619375" y="219075"/>
          <a:ext cx="1333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243840</xdr:colOff>
      <xdr:row>2</xdr:row>
      <xdr:rowOff>0</xdr:rowOff>
    </xdr:from>
    <xdr:to>
      <xdr:col>4</xdr:col>
      <xdr:colOff>381000</xdr:colOff>
      <xdr:row>2</xdr:row>
      <xdr:rowOff>129540</xdr:rowOff>
    </xdr:to>
    <xdr:sp macro="" textlink="">
      <xdr:nvSpPr>
        <xdr:cNvPr id="14" name="正方形/長方形 1">
          <a:extLst>
            <a:ext uri="{FF2B5EF4-FFF2-40B4-BE49-F238E27FC236}">
              <a16:creationId xmlns:a16="http://schemas.microsoft.com/office/drawing/2014/main" id="{462B757C-2865-46E5-9153-34BD960002B6}"/>
            </a:ext>
          </a:extLst>
        </xdr:cNvPr>
        <xdr:cNvSpPr>
          <a:spLocks noChangeArrowheads="1"/>
        </xdr:cNvSpPr>
      </xdr:nvSpPr>
      <xdr:spPr bwMode="auto">
        <a:xfrm>
          <a:off x="32575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243840</xdr:colOff>
      <xdr:row>2</xdr:row>
      <xdr:rowOff>0</xdr:rowOff>
    </xdr:from>
    <xdr:to>
      <xdr:col>5</xdr:col>
      <xdr:colOff>381000</xdr:colOff>
      <xdr:row>2</xdr:row>
      <xdr:rowOff>129540</xdr:rowOff>
    </xdr:to>
    <xdr:sp macro="" textlink="">
      <xdr:nvSpPr>
        <xdr:cNvPr id="15" name="正方形/長方形 18">
          <a:extLst>
            <a:ext uri="{FF2B5EF4-FFF2-40B4-BE49-F238E27FC236}">
              <a16:creationId xmlns:a16="http://schemas.microsoft.com/office/drawing/2014/main" id="{6E7F9401-C276-47CF-BEE2-2EA5D803FE58}"/>
            </a:ext>
          </a:extLst>
        </xdr:cNvPr>
        <xdr:cNvSpPr>
          <a:spLocks noChangeArrowheads="1"/>
        </xdr:cNvSpPr>
      </xdr:nvSpPr>
      <xdr:spPr bwMode="auto">
        <a:xfrm>
          <a:off x="4057650" y="419100"/>
          <a:ext cx="133350" cy="129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19050</xdr:colOff>
      <xdr:row>18</xdr:row>
      <xdr:rowOff>200025</xdr:rowOff>
    </xdr:from>
    <xdr:to>
      <xdr:col>6</xdr:col>
      <xdr:colOff>150495</xdr:colOff>
      <xdr:row>20</xdr:row>
      <xdr:rowOff>24765</xdr:rowOff>
    </xdr:to>
    <xdr:pic>
      <xdr:nvPicPr>
        <xdr:cNvPr id="16" name="Picture 12">
          <a:extLst>
            <a:ext uri="{FF2B5EF4-FFF2-40B4-BE49-F238E27FC236}">
              <a16:creationId xmlns:a16="http://schemas.microsoft.com/office/drawing/2014/main" id="{6035BEB5-485B-4C0F-B267-4FCB8BBBD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4933950"/>
          <a:ext cx="704850" cy="548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1209675</xdr:colOff>
      <xdr:row>24</xdr:row>
      <xdr:rowOff>47625</xdr:rowOff>
    </xdr:from>
    <xdr:to>
      <xdr:col>3</xdr:col>
      <xdr:colOff>93345</xdr:colOff>
      <xdr:row>24</xdr:row>
      <xdr:rowOff>342900</xdr:rowOff>
    </xdr:to>
    <xdr:pic>
      <xdr:nvPicPr>
        <xdr:cNvPr id="17" name="図 31">
          <a:extLst>
            <a:ext uri="{FF2B5EF4-FFF2-40B4-BE49-F238E27FC236}">
              <a16:creationId xmlns:a16="http://schemas.microsoft.com/office/drawing/2014/main" id="{61B59D88-AB3B-4DF4-938A-3AF27146C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9675" y="6505575"/>
          <a:ext cx="174307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259080</xdr:colOff>
      <xdr:row>13</xdr:row>
      <xdr:rowOff>45720</xdr:rowOff>
    </xdr:from>
    <xdr:to>
      <xdr:col>0</xdr:col>
      <xdr:colOff>548640</xdr:colOff>
      <xdr:row>15</xdr:row>
      <xdr:rowOff>57150</xdr:rowOff>
    </xdr:to>
    <xdr:pic>
      <xdr:nvPicPr>
        <xdr:cNvPr id="18" name="図 43" descr="C:\Users\120504\AppData\Local\Microsoft\Windows\Temporary Internet Files\Content.IE5\6D974MCQ\atencion[1].png">
          <a:extLst>
            <a:ext uri="{FF2B5EF4-FFF2-40B4-BE49-F238E27FC236}">
              <a16:creationId xmlns:a16="http://schemas.microsoft.com/office/drawing/2014/main" id="{C0FCD6DA-F570-498C-AF8F-52D58C65E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3752850"/>
          <a:ext cx="291465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224790</xdr:colOff>
      <xdr:row>0</xdr:row>
      <xdr:rowOff>111134</xdr:rowOff>
    </xdr:from>
    <xdr:to>
      <xdr:col>2</xdr:col>
      <xdr:colOff>434340</xdr:colOff>
      <xdr:row>1</xdr:row>
      <xdr:rowOff>200026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C24555A-3935-4963-8376-D49474B2B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11134"/>
          <a:ext cx="2089785" cy="3365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8</xdr:row>
      <xdr:rowOff>0</xdr:rowOff>
    </xdr:from>
    <xdr:to>
      <xdr:col>8</xdr:col>
      <xdr:colOff>0</xdr:colOff>
      <xdr:row>8</xdr:row>
      <xdr:rowOff>205740</xdr:rowOff>
    </xdr:to>
    <xdr:sp macro="" textlink="">
      <xdr:nvSpPr>
        <xdr:cNvPr id="2" name="角丸四角形 7">
          <a:extLst>
            <a:ext uri="{FF2B5EF4-FFF2-40B4-BE49-F238E27FC236}">
              <a16:creationId xmlns:a16="http://schemas.microsoft.com/office/drawing/2014/main" id="{1334D8E9-3D79-4CBD-931E-03784E33241D}"/>
            </a:ext>
          </a:extLst>
        </xdr:cNvPr>
        <xdr:cNvSpPr>
          <a:spLocks noChangeArrowheads="1"/>
        </xdr:cNvSpPr>
      </xdr:nvSpPr>
      <xdr:spPr bwMode="auto">
        <a:xfrm>
          <a:off x="1112520" y="1950720"/>
          <a:ext cx="4792980" cy="205740"/>
        </a:xfrm>
        <a:prstGeom prst="roundRect">
          <a:avLst>
            <a:gd name="adj" fmla="val 16667"/>
          </a:avLst>
        </a:prstGeom>
        <a:solidFill>
          <a:schemeClr val="bg1">
            <a:lumMod val="85000"/>
          </a:schemeClr>
        </a:solidFill>
        <a:ln w="19050" cmpd="sng" algn="ctr">
          <a:solidFill>
            <a:schemeClr val="tx1">
              <a:lumMod val="50000"/>
              <a:lumOff val="50000"/>
            </a:schemeClr>
          </a:solidFill>
          <a:round/>
          <a:headEnd/>
          <a:tailEnd/>
        </a:ln>
      </xdr:spPr>
      <xdr:txBody>
        <a:bodyPr vertOverflow="clip" wrap="square" lIns="36576" tIns="18288" rIns="36576" bIns="18288" anchor="ctr" upright="1"/>
        <a:lstStyle/>
        <a:p>
          <a:pPr algn="ctr" rtl="1">
            <a:defRPr sz="1000"/>
          </a:pPr>
          <a:r>
            <a:rPr lang="en-US" altLang="ja-JP" sz="1000" b="1" i="0" strike="noStrike">
              <a:solidFill>
                <a:srgbClr val="FF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SKIP 	</a:t>
          </a:r>
          <a:endParaRPr lang="ja-JP" altLang="en-US" sz="1000" b="1" i="0" strike="noStrike">
            <a:solidFill>
              <a:srgbClr val="FF0000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86633-D634-46AD-AA2B-853C40044C20}">
  <dimension ref="A1:H29"/>
  <sheetViews>
    <sheetView tabSelected="1" zoomScaleNormal="100" workbookViewId="0">
      <selection activeCell="H2" sqref="H2"/>
    </sheetView>
  </sheetViews>
  <sheetFormatPr defaultRowHeight="18.75" x14ac:dyDescent="0.4"/>
  <cols>
    <col min="1" max="1" width="15.875" customWidth="1"/>
    <col min="2" max="2" width="8.5" customWidth="1"/>
    <col min="3" max="3" width="11.625" customWidth="1"/>
    <col min="4" max="4" width="6.5" customWidth="1"/>
    <col min="5" max="5" width="10.5" customWidth="1"/>
    <col min="6" max="6" width="7.625" customWidth="1"/>
    <col min="7" max="7" width="11.625" customWidth="1"/>
    <col min="8" max="8" width="12.625" bestFit="1" customWidth="1"/>
  </cols>
  <sheetData>
    <row r="1" spans="1:8" ht="19.899999999999999" customHeight="1" x14ac:dyDescent="0.4">
      <c r="A1" s="1"/>
      <c r="B1" s="2"/>
      <c r="C1" s="1"/>
      <c r="D1" s="1"/>
      <c r="E1" s="1"/>
      <c r="F1" s="1"/>
      <c r="G1" s="3" t="s">
        <v>0</v>
      </c>
      <c r="H1" s="4">
        <v>46132</v>
      </c>
    </row>
    <row r="2" spans="1:8" ht="19.899999999999999" customHeight="1" thickBot="1" x14ac:dyDescent="0.45">
      <c r="A2" s="89"/>
      <c r="B2" s="89"/>
      <c r="C2" s="89"/>
      <c r="D2" s="89"/>
      <c r="E2" s="89"/>
      <c r="F2" s="5"/>
      <c r="G2" s="64" t="s">
        <v>1</v>
      </c>
      <c r="H2" s="6">
        <v>46149</v>
      </c>
    </row>
    <row r="3" spans="1:8" ht="22.5" thickTop="1" thickBot="1" x14ac:dyDescent="0.45">
      <c r="A3" s="90" t="s">
        <v>2</v>
      </c>
      <c r="B3" s="90"/>
      <c r="C3" s="90"/>
      <c r="D3" s="90"/>
      <c r="E3" s="90"/>
      <c r="F3" s="90"/>
      <c r="G3" s="90"/>
      <c r="H3" s="90"/>
    </row>
    <row r="4" spans="1:8" ht="18" customHeight="1" thickTop="1" x14ac:dyDescent="0.4">
      <c r="A4" s="91"/>
      <c r="B4" s="91"/>
      <c r="C4" s="91"/>
      <c r="D4" s="91"/>
      <c r="E4" s="91"/>
      <c r="F4" s="91"/>
      <c r="G4" s="91"/>
      <c r="H4" s="91"/>
    </row>
    <row r="5" spans="1:8" ht="18" customHeight="1" x14ac:dyDescent="0.4">
      <c r="A5" s="7" t="s">
        <v>3</v>
      </c>
      <c r="B5" s="8"/>
      <c r="C5" s="8"/>
      <c r="D5" s="8"/>
      <c r="E5" s="8"/>
      <c r="F5" s="8"/>
      <c r="G5" s="8"/>
      <c r="H5" s="8"/>
    </row>
    <row r="6" spans="1:8" ht="18" customHeight="1" x14ac:dyDescent="0.4">
      <c r="A6" s="92" t="s">
        <v>4</v>
      </c>
      <c r="B6" s="93"/>
      <c r="C6" s="94" t="s">
        <v>5</v>
      </c>
      <c r="D6" s="95"/>
      <c r="E6" s="94" t="s">
        <v>6</v>
      </c>
      <c r="F6" s="93"/>
      <c r="G6" s="9" t="s">
        <v>7</v>
      </c>
      <c r="H6" s="75" t="s">
        <v>8</v>
      </c>
    </row>
    <row r="7" spans="1:8" ht="18" customHeight="1" x14ac:dyDescent="0.4">
      <c r="A7" s="10" t="s">
        <v>32</v>
      </c>
      <c r="B7" s="74">
        <v>6716</v>
      </c>
      <c r="C7" s="69">
        <f t="shared" ref="C7:C8" si="0">E7</f>
        <v>46128</v>
      </c>
      <c r="D7" s="70">
        <v>0.41666666666666669</v>
      </c>
      <c r="E7" s="73">
        <f t="shared" ref="E7:E8" si="1">G7-1</f>
        <v>46128</v>
      </c>
      <c r="F7" s="70">
        <v>0.625</v>
      </c>
      <c r="G7" s="71">
        <f t="shared" ref="G7:G8" si="2">H7-3</f>
        <v>46129</v>
      </c>
      <c r="H7" s="72">
        <v>46132</v>
      </c>
    </row>
    <row r="8" spans="1:8" ht="18" customHeight="1" x14ac:dyDescent="0.4">
      <c r="A8" s="10" t="s">
        <v>32</v>
      </c>
      <c r="B8" s="74">
        <f t="shared" ref="B8:B10" si="3">B7+1</f>
        <v>6717</v>
      </c>
      <c r="C8" s="11">
        <f t="shared" si="0"/>
        <v>46135</v>
      </c>
      <c r="D8" s="12">
        <v>0.41666666666666669</v>
      </c>
      <c r="E8" s="73">
        <f t="shared" si="1"/>
        <v>46135</v>
      </c>
      <c r="F8" s="12">
        <v>0.625</v>
      </c>
      <c r="G8" s="13">
        <f t="shared" si="2"/>
        <v>46136</v>
      </c>
      <c r="H8" s="72">
        <v>46139</v>
      </c>
    </row>
    <row r="9" spans="1:8" ht="18" customHeight="1" x14ac:dyDescent="0.4">
      <c r="A9" s="10" t="s">
        <v>32</v>
      </c>
      <c r="B9" s="74">
        <f t="shared" si="3"/>
        <v>6718</v>
      </c>
      <c r="C9" s="11">
        <f t="shared" ref="C9:C10" si="4">E9</f>
        <v>46142</v>
      </c>
      <c r="D9" s="12">
        <v>0.41666666666666669</v>
      </c>
      <c r="E9" s="73">
        <f t="shared" ref="E9:E10" si="5">G9-1</f>
        <v>46142</v>
      </c>
      <c r="F9" s="12">
        <v>0.625</v>
      </c>
      <c r="G9" s="13">
        <f t="shared" ref="G9:G10" si="6">H9-3</f>
        <v>46143</v>
      </c>
      <c r="H9" s="72">
        <f t="shared" ref="H9:H10" si="7">H8+7</f>
        <v>46146</v>
      </c>
    </row>
    <row r="10" spans="1:8" ht="18" customHeight="1" x14ac:dyDescent="0.4">
      <c r="A10" s="76" t="s">
        <v>32</v>
      </c>
      <c r="B10" s="77">
        <f t="shared" si="3"/>
        <v>6719</v>
      </c>
      <c r="C10" s="78">
        <f t="shared" si="4"/>
        <v>46149</v>
      </c>
      <c r="D10" s="79">
        <v>0.41666666666666669</v>
      </c>
      <c r="E10" s="80">
        <f t="shared" si="5"/>
        <v>46149</v>
      </c>
      <c r="F10" s="79">
        <v>0.625</v>
      </c>
      <c r="G10" s="81">
        <f t="shared" si="6"/>
        <v>46150</v>
      </c>
      <c r="H10" s="82">
        <f t="shared" si="7"/>
        <v>46153</v>
      </c>
    </row>
    <row r="11" spans="1:8" ht="18" customHeight="1" x14ac:dyDescent="0.4">
      <c r="A11" s="14"/>
      <c r="B11" s="15"/>
      <c r="C11" s="16"/>
      <c r="D11" s="17"/>
      <c r="E11" s="16"/>
      <c r="F11" s="17"/>
      <c r="G11" s="18"/>
      <c r="H11" s="18"/>
    </row>
    <row r="12" spans="1:8" x14ac:dyDescent="0.4">
      <c r="A12" s="19"/>
      <c r="B12" s="20"/>
      <c r="C12" s="21"/>
      <c r="D12" s="22"/>
      <c r="E12" s="23"/>
      <c r="F12" s="24"/>
      <c r="G12" s="25"/>
      <c r="H12" s="26"/>
    </row>
    <row r="13" spans="1:8" x14ac:dyDescent="0.4">
      <c r="A13" s="27"/>
      <c r="B13" s="26" t="s">
        <v>9</v>
      </c>
      <c r="C13" s="26"/>
      <c r="D13" s="26"/>
      <c r="E13" s="26"/>
      <c r="F13" s="26"/>
      <c r="G13" s="26"/>
      <c r="H13" s="26"/>
    </row>
    <row r="14" spans="1:8" x14ac:dyDescent="0.4">
      <c r="A14" s="27"/>
      <c r="B14" s="26" t="s">
        <v>10</v>
      </c>
      <c r="C14" s="26"/>
      <c r="D14" s="26"/>
      <c r="E14" s="26"/>
      <c r="F14" s="26"/>
      <c r="G14" s="26"/>
      <c r="H14" s="26"/>
    </row>
    <row r="15" spans="1:8" x14ac:dyDescent="0.4">
      <c r="A15" s="28"/>
      <c r="B15" s="29"/>
      <c r="C15" s="29"/>
      <c r="D15" s="29"/>
      <c r="E15" s="29"/>
      <c r="F15" s="29"/>
      <c r="G15" s="29"/>
      <c r="H15" s="29"/>
    </row>
    <row r="16" spans="1:8" x14ac:dyDescent="0.4">
      <c r="A16" s="28"/>
      <c r="B16" s="30" t="s">
        <v>11</v>
      </c>
      <c r="C16" s="31"/>
      <c r="D16" s="31"/>
      <c r="E16" s="31"/>
      <c r="F16" s="31"/>
      <c r="G16" s="31"/>
      <c r="H16" s="31"/>
    </row>
    <row r="17" spans="1:8" x14ac:dyDescent="0.4">
      <c r="A17" s="28"/>
      <c r="B17" s="20"/>
      <c r="C17" s="21"/>
      <c r="D17" s="22"/>
      <c r="E17" s="23"/>
      <c r="F17" s="24"/>
      <c r="G17" s="25"/>
      <c r="H17" s="26"/>
    </row>
    <row r="18" spans="1:8" x14ac:dyDescent="0.4">
      <c r="A18" s="32"/>
      <c r="B18" s="86"/>
      <c r="C18" s="86"/>
      <c r="D18" s="86"/>
      <c r="E18" s="86"/>
      <c r="F18" s="86"/>
      <c r="G18" s="86"/>
      <c r="H18" s="86"/>
    </row>
    <row r="19" spans="1:8" ht="28.5" x14ac:dyDescent="0.45">
      <c r="A19" s="33" t="s">
        <v>12</v>
      </c>
      <c r="B19" s="34"/>
      <c r="C19" s="34"/>
      <c r="D19" s="35"/>
      <c r="E19" s="36"/>
      <c r="F19" s="36"/>
      <c r="G19" s="36"/>
      <c r="H19" s="37"/>
    </row>
    <row r="20" spans="1:8" ht="28.5" x14ac:dyDescent="0.4">
      <c r="A20" s="38" t="s">
        <v>13</v>
      </c>
      <c r="B20" s="39"/>
      <c r="C20" s="40" t="s">
        <v>14</v>
      </c>
      <c r="D20" s="40"/>
      <c r="E20" s="41"/>
      <c r="F20" s="42"/>
      <c r="G20" s="42"/>
      <c r="H20" s="42"/>
    </row>
    <row r="21" spans="1:8" ht="22.9" customHeight="1" x14ac:dyDescent="0.4">
      <c r="A21" s="43" t="s">
        <v>15</v>
      </c>
      <c r="B21" s="44"/>
      <c r="C21" s="87" t="s">
        <v>16</v>
      </c>
      <c r="D21" s="88"/>
      <c r="E21" s="88"/>
      <c r="F21" s="88"/>
      <c r="G21" s="88"/>
      <c r="H21" s="88"/>
    </row>
    <row r="22" spans="1:8" x14ac:dyDescent="0.4">
      <c r="A22" s="45" t="s">
        <v>17</v>
      </c>
      <c r="B22" s="46"/>
      <c r="C22" s="47" t="s">
        <v>18</v>
      </c>
      <c r="D22" s="48"/>
      <c r="E22" s="49"/>
      <c r="F22" s="50"/>
      <c r="G22" s="50"/>
      <c r="H22" s="50"/>
    </row>
    <row r="23" spans="1:8" x14ac:dyDescent="0.4">
      <c r="A23" s="43" t="s">
        <v>19</v>
      </c>
      <c r="B23" s="44"/>
      <c r="C23" s="51"/>
      <c r="D23" s="52"/>
      <c r="E23" s="49"/>
      <c r="F23" s="53"/>
      <c r="G23" s="53"/>
      <c r="H23" s="53"/>
    </row>
    <row r="24" spans="1:8" x14ac:dyDescent="0.4">
      <c r="A24" s="54" t="s">
        <v>20</v>
      </c>
      <c r="B24" s="55"/>
      <c r="C24" s="56" t="s">
        <v>21</v>
      </c>
      <c r="D24" s="56"/>
      <c r="E24" s="57"/>
      <c r="F24" s="58"/>
      <c r="G24" s="58"/>
      <c r="H24" s="58"/>
    </row>
    <row r="25" spans="1:8" ht="35.450000000000003" customHeight="1" x14ac:dyDescent="0.45">
      <c r="A25" s="59" t="s">
        <v>22</v>
      </c>
      <c r="B25" s="59"/>
      <c r="C25" s="59"/>
      <c r="D25" s="2"/>
      <c r="E25" s="1"/>
      <c r="F25" s="60"/>
      <c r="G25" s="60"/>
      <c r="H25" s="60"/>
    </row>
    <row r="26" spans="1:8" ht="24" customHeight="1" x14ac:dyDescent="0.4">
      <c r="A26" s="61"/>
      <c r="B26" s="62" t="s">
        <v>23</v>
      </c>
      <c r="C26" s="62"/>
      <c r="D26" s="62"/>
      <c r="E26" s="63"/>
      <c r="F26" s="63"/>
      <c r="G26" s="63"/>
      <c r="H26" s="65" t="s">
        <v>24</v>
      </c>
    </row>
    <row r="27" spans="1:8" ht="28.5" x14ac:dyDescent="0.4">
      <c r="A27" s="38" t="s">
        <v>25</v>
      </c>
      <c r="B27" s="40" t="s">
        <v>26</v>
      </c>
      <c r="C27" s="40"/>
      <c r="D27" s="40"/>
      <c r="E27" s="41"/>
      <c r="F27" s="42"/>
      <c r="G27" s="42"/>
      <c r="H27" s="83" t="s">
        <v>31</v>
      </c>
    </row>
    <row r="28" spans="1:8" x14ac:dyDescent="0.4">
      <c r="A28" s="43" t="s">
        <v>27</v>
      </c>
      <c r="B28" s="51" t="s">
        <v>28</v>
      </c>
      <c r="C28" s="51"/>
      <c r="D28" s="51"/>
      <c r="E28" s="49"/>
      <c r="F28" s="53"/>
      <c r="G28" s="53"/>
      <c r="H28" s="84"/>
    </row>
    <row r="29" spans="1:8" x14ac:dyDescent="0.4">
      <c r="A29" s="66" t="s">
        <v>29</v>
      </c>
      <c r="B29" s="67" t="s">
        <v>30</v>
      </c>
      <c r="C29" s="67"/>
      <c r="D29" s="67"/>
      <c r="E29" s="57"/>
      <c r="F29" s="68"/>
      <c r="G29" s="68"/>
      <c r="H29" s="85"/>
    </row>
  </sheetData>
  <mergeCells count="9">
    <mergeCell ref="H27:H29"/>
    <mergeCell ref="B18:H18"/>
    <mergeCell ref="C21:H21"/>
    <mergeCell ref="A2:E2"/>
    <mergeCell ref="A3:H3"/>
    <mergeCell ref="A4:H4"/>
    <mergeCell ref="A6:B6"/>
    <mergeCell ref="C6:D6"/>
    <mergeCell ref="E6:F6"/>
  </mergeCells>
  <phoneticPr fontId="27"/>
  <pageMargins left="0.5" right="0.5" top="0.75" bottom="0.75" header="0.3" footer="0.3"/>
  <pageSetup paperSize="9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L20241226_0040D</cp:lastModifiedBy>
  <cp:lastPrinted>2026-04-20T02:36:14Z</cp:lastPrinted>
  <dcterms:created xsi:type="dcterms:W3CDTF">2023-05-24T03:25:51Z</dcterms:created>
  <dcterms:modified xsi:type="dcterms:W3CDTF">2026-04-20T02:36:20Z</dcterms:modified>
</cp:coreProperties>
</file>