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30202_0012D\Desktop\"/>
    </mc:Choice>
  </mc:AlternateContent>
  <xr:revisionPtr revIDLastSave="0" documentId="8_{B28020A5-63FF-47E2-80DF-30886E8F238A}" xr6:coauthVersionLast="47" xr6:coauthVersionMax="47" xr10:uidLastSave="{00000000-0000-0000-0000-000000000000}"/>
  <bookViews>
    <workbookView xWindow="-120" yWindow="-120" windowWidth="29040" windowHeight="15720" xr2:uid="{BE9A392E-C768-41C5-ACFA-A23F2A3CAEB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F10" i="1"/>
  <c r="F11" i="1" s="1"/>
  <c r="E9" i="1"/>
  <c r="C9" i="1" s="1"/>
  <c r="E11" i="1" l="1"/>
  <c r="C11" i="1" s="1"/>
  <c r="F12" i="1"/>
  <c r="E10" i="1"/>
  <c r="C10" i="1" s="1"/>
  <c r="F13" i="1" l="1"/>
  <c r="E12" i="1"/>
  <c r="C12" i="1" s="1"/>
  <c r="E13" i="1" l="1"/>
  <c r="C13" i="1" s="1"/>
  <c r="F14" i="1"/>
  <c r="F15" i="1" l="1"/>
  <c r="E14" i="1"/>
  <c r="C14" i="1" s="1"/>
  <c r="E15" i="1" l="1"/>
  <c r="C15" i="1" s="1"/>
  <c r="F16" i="1"/>
  <c r="F17" i="1" l="1"/>
  <c r="E16" i="1"/>
  <c r="C16" i="1" s="1"/>
  <c r="E17" i="1" l="1"/>
  <c r="C17" i="1" s="1"/>
  <c r="F18" i="1"/>
  <c r="F19" i="1" l="1"/>
  <c r="E18" i="1"/>
  <c r="C18" i="1" s="1"/>
  <c r="E19" i="1" l="1"/>
  <c r="C19" i="1" s="1"/>
  <c r="F20" i="1"/>
  <c r="F21" i="1" l="1"/>
  <c r="E20" i="1"/>
  <c r="C20" i="1" s="1"/>
  <c r="E21" i="1" l="1"/>
  <c r="C21" i="1" s="1"/>
  <c r="F22" i="1"/>
  <c r="F23" i="1" l="1"/>
  <c r="E22" i="1"/>
  <c r="C22" i="1" s="1"/>
  <c r="E23" i="1" l="1"/>
  <c r="C23" i="1" s="1"/>
  <c r="F24" i="1"/>
  <c r="F25" i="1" l="1"/>
  <c r="E24" i="1"/>
  <c r="C24" i="1" s="1"/>
  <c r="E25" i="1" l="1"/>
  <c r="C25" i="1" s="1"/>
  <c r="F26" i="1"/>
  <c r="F27" i="1" l="1"/>
  <c r="E26" i="1"/>
  <c r="C26" i="1" s="1"/>
  <c r="E27" i="1" l="1"/>
  <c r="C27" i="1" s="1"/>
  <c r="F28" i="1"/>
  <c r="F29" i="1" l="1"/>
  <c r="E29" i="1" s="1"/>
  <c r="C29" i="1" s="1"/>
  <c r="E28" i="1"/>
  <c r="C28" i="1" s="1"/>
</calcChain>
</file>

<file path=xl/sharedStrings.xml><?xml version="1.0" encoding="utf-8"?>
<sst xmlns="http://schemas.openxmlformats.org/spreadsheetml/2006/main" count="82" uniqueCount="45">
  <si>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</si>
  <si>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</si>
  <si>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釜山-門司/下関 輸入特急便スケジュール</t>
    <rPh sb="0" eb="2">
      <t>プサン</t>
    </rPh>
    <rPh sb="3" eb="5">
      <t>モジ</t>
    </rPh>
    <rPh sb="6" eb="8">
      <t>シモノセキ</t>
    </rPh>
    <rPh sb="9" eb="11">
      <t>ユニュウ</t>
    </rPh>
    <phoneticPr fontId="1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</si>
  <si>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</si>
  <si>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 xml:space="preserve">     ※ 出港日1営業日前 10:00</t>
    <phoneticPr fontId="0"/>
  </si>
  <si>
    <t>便名</t>
    <rPh sb="0" eb="2">
      <t>ビンメイ</t>
    </rPh>
    <phoneticPr fontId="0"/>
  </si>
  <si>
    <t>釜山カット日</t>
    <rPh sb="0" eb="2">
      <t>プサン</t>
    </rPh>
    <rPh sb="5" eb="6">
      <t>ビ</t>
    </rPh>
    <phoneticPr fontId="0"/>
  </si>
  <si>
    <t>釜山出港日</t>
    <rPh sb="0" eb="2">
      <t>プサン</t>
    </rPh>
    <rPh sb="2" eb="4">
      <t>シュッコウ</t>
    </rPh>
    <rPh sb="4" eb="5">
      <t>ビ</t>
    </rPh>
    <phoneticPr fontId="0"/>
  </si>
  <si>
    <t>入港日/入港地</t>
    <rPh sb="0" eb="3">
      <t>ニュウコウビ</t>
    </rPh>
    <rPh sb="4" eb="6">
      <t>ニュウコウ</t>
    </rPh>
    <rPh sb="6" eb="7">
      <t>チ</t>
    </rPh>
    <phoneticPr fontId="0"/>
  </si>
  <si>
    <t>HAMAYUU</t>
  </si>
  <si>
    <t>下関</t>
  </si>
  <si>
    <t>SEONG HEE</t>
  </si>
  <si>
    <t>下関</t>
    <rPh sb="0" eb="2">
      <t>シモノセキ</t>
    </rPh>
    <phoneticPr fontId="0"/>
  </si>
  <si>
    <t>HAMAYUU</t>
    <phoneticPr fontId="0"/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</si>
  <si>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</si>
  <si>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</si>
  <si>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t>*土曜・日曜入港船にて当日通関・出荷の場合は金曜日夕方までに書類確認・出荷オーダーが必要です。</t>
    <rPh sb="4" eb="6">
      <t>ニチヨウ</t>
    </rPh>
    <phoneticPr fontId="0"/>
  </si>
  <si>
    <r>
      <t>※ご納品場所により</t>
    </r>
    <r>
      <rPr>
        <sz val="8"/>
        <color indexed="8"/>
        <rFont val="Meiryo UI"/>
        <family val="3"/>
        <charset val="128"/>
      </rPr>
      <t>納品日が異なります</t>
    </r>
    <r>
      <rPr>
        <sz val="8"/>
        <color indexed="8"/>
        <rFont val="Meiryo UI"/>
        <family val="3"/>
        <charset val="128"/>
      </rPr>
      <t>、詳しくはお尋ねください。</t>
    </r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</si>
  <si>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</si>
  <si>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t>≫韓国代理店</t>
    <rPh sb="1" eb="3">
      <t>カンコク</t>
    </rPh>
    <rPh sb="3" eb="6">
      <t>ダイリテン</t>
    </rPh>
    <phoneticPr fontId="0"/>
  </si>
  <si>
    <t>代理店名</t>
    <rPh sb="0" eb="3">
      <t>ダイリテン</t>
    </rPh>
    <rPh sb="3" eb="4">
      <t>メイ</t>
    </rPh>
    <phoneticPr fontId="0"/>
  </si>
  <si>
    <t>住所</t>
    <rPh sb="0" eb="2">
      <t>ジュウショ</t>
    </rPh>
    <phoneticPr fontId="0"/>
  </si>
  <si>
    <t>TEL, FAX</t>
    <phoneticPr fontId="0"/>
  </si>
  <si>
    <r>
      <t>TEL: 02-771-5757</t>
    </r>
    <r>
      <rPr>
        <sz val="8"/>
        <color indexed="8"/>
        <rFont val="Meiryo UI"/>
        <family val="3"/>
        <charset val="128"/>
      </rPr>
      <t xml:space="preserve">   </t>
    </r>
    <r>
      <rPr>
        <sz val="8"/>
        <color indexed="8"/>
        <rFont val="Meiryo UI"/>
        <family val="3"/>
        <charset val="128"/>
      </rPr>
      <t xml:space="preserve"> FAX:</t>
    </r>
    <r>
      <rPr>
        <sz val="8"/>
        <color indexed="8"/>
        <rFont val="Meiryo UI"/>
        <family val="3"/>
        <charset val="128"/>
      </rPr>
      <t xml:space="preserve"> </t>
    </r>
    <r>
      <rPr>
        <sz val="8"/>
        <color indexed="8"/>
        <rFont val="Meiryo UI"/>
        <family val="3"/>
        <charset val="128"/>
      </rPr>
      <t xml:space="preserve">02-771-5758
</t>
    </r>
  </si>
  <si>
    <t>Attn</t>
    <phoneticPr fontId="0"/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</si>
  <si>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</si>
  <si>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</si>
  <si>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</si>
  <si>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FAX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</si>
  <si>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</si>
  <si>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</si>
  <si>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</si>
  <si>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045-682-5310</t>
    <phoneticPr fontId="7"/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</si>
  <si>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</si>
  <si>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</si>
  <si>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</si>
  <si>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06-6260-1030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</si>
  <si>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</si>
  <si>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</si>
  <si>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</si>
  <si>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r>
      <t>0</t>
    </r>
    <r>
      <rPr>
        <sz val="8"/>
        <color indexed="8"/>
        <rFont val="Meiryo UI"/>
        <family val="3"/>
        <charset val="128"/>
      </rPr>
      <t>52-221-7230</t>
    </r>
  </si>
  <si>
    <t>≫</t>
  </si>
  <si>
    <t>ASIANLINK(KOREA)CO.,LTD.</t>
    <phoneticPr fontId="0"/>
  </si>
  <si>
    <t>4F, INTEL BUILDING 70, SEOLLEUNG-RO 90-GIL, GANGNAM-GU, SEOUL, KOREA</t>
    <phoneticPr fontId="25"/>
  </si>
  <si>
    <t>PIC. Mr. YJ PARK / MR. TS YOO /  MS HEO</t>
    <phoneticPr fontId="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</si>
</sst>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&quot;/&quot;\ @"/>
    <numFmt numFmtId="183" formatCode="#&quot;E&quot;"/>
    <numFmt numFmtId="184" formatCode="m/d&quot;[&quot;aaa\]"/>
  </numFmts>
  <fonts count="27" x14ac:knownFonts="1">
    <font>
      <sz val="11"/>
      <color theme="1"/>
      <name val="游ゴシック"/>
      <family val="2"/>
      <scheme val="minor"/>
    </font>
    <font>
      <sz val="8"/>
      <color indexed="8"/>
      <name val="Meiryo UI"/>
      <family val="3"/>
      <charset val="128"/>
    </font>
    <font>
      <sz val="8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8"/>
      <name val="Meiryo UI"/>
      <family val="3"/>
      <charset val="128"/>
    </font>
    <font>
      <b/>
      <sz val="11"/>
      <color indexed="62"/>
      <name val="Meiryo UI"/>
      <family val="3"/>
      <charset val="128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color rgb="FF000000"/>
      <name val="Meiryo UI"/>
      <family val="3"/>
      <charset val="128"/>
    </font>
    <font>
      <sz val="8"/>
      <color indexed="12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8"/>
      <color indexed="48"/>
      <name val="Meiryo UI"/>
      <family val="3"/>
      <charset val="128"/>
    </font>
    <font>
      <sz val="10"/>
      <color indexed="10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u/>
      <sz val="8"/>
      <color indexed="12"/>
      <name val="Meiryo UI"/>
      <family val="3"/>
      <charset val="128"/>
    </font>
    <font>
      <u/>
      <sz val="8"/>
      <color indexed="8"/>
      <name val="Meiryo UI"/>
      <family val="3"/>
      <charset val="128"/>
    </font>
    <font>
      <b/>
      <sz val="10"/>
      <color indexed="62"/>
      <name val="Meiryo UI"/>
      <family val="3"/>
      <charset val="128"/>
    </font>
    <font>
      <sz val="11"/>
      <color indexed="8"/>
      <name val="Meiryo UI"/>
      <family val="3"/>
      <charset val="128"/>
    </font>
    <font>
      <b/>
      <sz val="20"/>
      <color indexed="8"/>
      <name val="Meiryo UI"/>
      <family val="3"/>
      <charset val="128"/>
    </font>
    <font>
      <b/>
      <sz val="8"/>
      <color indexed="9"/>
      <name val="Meiryo UI"/>
      <family val="3"/>
      <charset val="128"/>
    </font>
    <font>
      <sz val="12"/>
      <color rgb="FF000000"/>
      <name val="Arial"/>
      <family val="2"/>
    </font>
    <font>
      <sz val="6"/>
      <name val="游ゴシック"/>
      <family val="3"/>
      <charset val="128"/>
      <scheme val="minor"/>
    </font>
    <font>
      <sz val="8"/>
      <color rgb="FF0066FF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7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/>
      <right/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10"/>
      </top>
      <bottom/>
      <diagonal/>
    </border>
    <border>
      <left style="hair">
        <color indexed="64"/>
      </left>
      <right style="double">
        <color indexed="64"/>
      </right>
      <top style="thin">
        <color indexed="10"/>
      </top>
      <bottom/>
      <diagonal/>
    </border>
    <border>
      <left style="double">
        <color indexed="64"/>
      </left>
      <right style="double">
        <color indexed="64"/>
      </right>
      <top style="thin">
        <color indexed="10"/>
      </top>
      <bottom/>
      <diagonal/>
    </border>
    <border>
      <left/>
      <right style="thin">
        <color indexed="23"/>
      </right>
      <top style="thin">
        <color indexed="10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9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 style="thin">
        <color indexed="10"/>
      </top>
      <bottom style="thin">
        <color indexed="64"/>
      </bottom>
      <diagonal/>
    </border>
    <border>
      <left style="thin">
        <color indexed="23"/>
      </left>
      <right style="medium">
        <color auto="1"/>
      </right>
      <top style="thin">
        <color indexed="10"/>
      </top>
      <bottom/>
      <diagonal/>
    </border>
    <border>
      <left/>
      <right style="medium">
        <color auto="1"/>
      </right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hair">
        <color indexed="64"/>
      </right>
      <top style="hair">
        <color indexed="64"/>
      </top>
      <bottom/>
      <diagonal/>
    </border>
    <border>
      <left style="medium">
        <color auto="1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/>
      <right/>
      <top style="hair">
        <color indexed="64"/>
      </top>
      <bottom style="medium">
        <color auto="1"/>
      </bottom>
      <diagonal/>
    </border>
    <border>
      <left/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auto="1"/>
      </bottom>
      <diagonal/>
    </border>
  </borders>
  <cellStyleXfs count="3">
    <xf numFmtId="0" fontId="0" fillId="0" borderId="0"/>
    <xf numFmtId="0" fontId="14" fillId="0" borderId="0">
      <alignment vertical="center"/>
    </xf>
    <xf numFmtId="0" fontId="17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distributed" vertical="center"/>
    </xf>
    <xf numFmtId="177" fontId="1" fillId="0" borderId="0" xfId="0" applyNumberFormat="1" applyFont="1" applyAlignment="1">
      <alignment horizontal="right" vertical="center"/>
    </xf>
    <xf numFmtId="0" fontId="2" fillId="0" borderId="0" xfId="0" applyFont="1" applyAlignment="1">
      <alignment vertical="top"/>
    </xf>
    <xf numFmtId="178" fontId="1" fillId="0" borderId="1" xfId="0" applyNumberFormat="1" applyFont="1" applyBorder="1" applyAlignment="1">
      <alignment horizontal="distributed" vertical="center"/>
    </xf>
    <xf numFmtId="179" fontId="1" fillId="0" borderId="1" xfId="0" applyNumberFormat="1" applyFont="1" applyBorder="1" applyAlignment="1">
      <alignment horizontal="right" vertical="center"/>
    </xf>
    <xf numFmtId="0" fontId="5" fillId="0" borderId="0" xfId="0" applyFont="1"/>
    <xf numFmtId="0" fontId="6" fillId="2" borderId="4" xfId="0" applyFont="1" applyFill="1" applyBorder="1"/>
    <xf numFmtId="0" fontId="5" fillId="2" borderId="5" xfId="0" applyFont="1" applyFill="1" applyBorder="1"/>
    <xf numFmtId="0" fontId="1" fillId="2" borderId="5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top"/>
    </xf>
    <xf numFmtId="0" fontId="5" fillId="2" borderId="8" xfId="0" applyFont="1" applyFill="1" applyBorder="1"/>
    <xf numFmtId="0" fontId="1" fillId="2" borderId="8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 shrinkToFit="1"/>
    </xf>
    <xf numFmtId="0" fontId="4" fillId="4" borderId="15" xfId="0" applyFont="1" applyFill="1" applyBorder="1" applyAlignment="1">
      <alignment vertical="center"/>
    </xf>
    <xf numFmtId="0" fontId="4" fillId="4" borderId="16" xfId="0" quotePrefix="1" applyFont="1" applyFill="1" applyBorder="1" applyAlignment="1">
      <alignment horizontal="left" vertical="center" shrinkToFit="1"/>
    </xf>
    <xf numFmtId="180" fontId="4" fillId="4" borderId="17" xfId="0" applyNumberFormat="1" applyFont="1" applyFill="1" applyBorder="1" applyAlignment="1">
      <alignment horizontal="right" vertical="center" justifyLastLine="1" shrinkToFit="1"/>
    </xf>
    <xf numFmtId="181" fontId="4" fillId="4" borderId="18" xfId="0" applyNumberFormat="1" applyFont="1" applyFill="1" applyBorder="1" applyAlignment="1">
      <alignment horizontal="left" vertical="center" shrinkToFit="1"/>
    </xf>
    <xf numFmtId="180" fontId="4" fillId="4" borderId="19" xfId="0" applyNumberFormat="1" applyFont="1" applyFill="1" applyBorder="1" applyAlignment="1">
      <alignment horizontal="center" vertical="center" shrinkToFit="1"/>
    </xf>
    <xf numFmtId="180" fontId="4" fillId="4" borderId="20" xfId="0" applyNumberFormat="1" applyFont="1" applyFill="1" applyBorder="1" applyAlignment="1">
      <alignment horizontal="right" vertical="center" shrinkToFit="1"/>
    </xf>
    <xf numFmtId="0" fontId="4" fillId="4" borderId="15" xfId="0" applyFont="1" applyFill="1" applyBorder="1" applyAlignment="1">
      <alignment horizontal="left" vertical="center"/>
    </xf>
    <xf numFmtId="180" fontId="4" fillId="4" borderId="22" xfId="0" applyNumberFormat="1" applyFont="1" applyFill="1" applyBorder="1" applyAlignment="1">
      <alignment horizontal="right" vertical="center" justifyLastLine="1" shrinkToFit="1"/>
    </xf>
    <xf numFmtId="181" fontId="4" fillId="4" borderId="23" xfId="0" applyNumberFormat="1" applyFont="1" applyFill="1" applyBorder="1" applyAlignment="1">
      <alignment horizontal="left" vertical="center" shrinkToFit="1"/>
    </xf>
    <xf numFmtId="180" fontId="4" fillId="4" borderId="24" xfId="0" applyNumberFormat="1" applyFont="1" applyFill="1" applyBorder="1" applyAlignment="1">
      <alignment horizontal="center" vertical="center" shrinkToFit="1"/>
    </xf>
    <xf numFmtId="180" fontId="9" fillId="4" borderId="16" xfId="0" applyNumberFormat="1" applyFont="1" applyFill="1" applyBorder="1" applyAlignment="1">
      <alignment horizontal="right" vertical="center" shrinkToFit="1"/>
    </xf>
    <xf numFmtId="180" fontId="4" fillId="4" borderId="16" xfId="0" applyNumberFormat="1" applyFont="1" applyFill="1" applyBorder="1" applyAlignment="1">
      <alignment horizontal="right" vertical="center" shrinkToFi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shrinkToFit="1"/>
    </xf>
    <xf numFmtId="180" fontId="10" fillId="0" borderId="0" xfId="0" applyNumberFormat="1" applyFont="1" applyAlignment="1">
      <alignment horizontal="right" vertical="center" justifyLastLine="1" shrinkToFit="1"/>
    </xf>
    <xf numFmtId="181" fontId="10" fillId="0" borderId="0" xfId="0" applyNumberFormat="1" applyFont="1" applyAlignment="1">
      <alignment horizontal="left" vertical="center" shrinkToFit="1"/>
    </xf>
    <xf numFmtId="180" fontId="10" fillId="0" borderId="0" xfId="0" applyNumberFormat="1" applyFont="1" applyAlignment="1">
      <alignment horizontal="center" vertical="center" shrinkToFit="1"/>
    </xf>
    <xf numFmtId="180" fontId="10" fillId="0" borderId="0" xfId="0" applyNumberFormat="1" applyFont="1" applyAlignment="1">
      <alignment horizontal="right" vertical="center" shrinkToFit="1"/>
    </xf>
    <xf numFmtId="182" fontId="10" fillId="0" borderId="0" xfId="0" applyNumberFormat="1" applyFont="1" applyAlignment="1">
      <alignment horizontal="left" vertical="center" shrinkToFit="1"/>
    </xf>
    <xf numFmtId="0" fontId="11" fillId="5" borderId="0" xfId="0" applyFont="1" applyFill="1" applyAlignment="1">
      <alignment horizontal="center" vertical="center"/>
    </xf>
    <xf numFmtId="0" fontId="11" fillId="5" borderId="0" xfId="0" applyFont="1" applyFill="1" applyAlignment="1">
      <alignment horizontal="center" vertical="center" shrinkToFit="1"/>
    </xf>
    <xf numFmtId="183" fontId="11" fillId="5" borderId="0" xfId="0" applyNumberFormat="1" applyFont="1" applyFill="1" applyAlignment="1">
      <alignment horizontal="center" vertical="center" shrinkToFit="1"/>
    </xf>
    <xf numFmtId="184" fontId="11" fillId="5" borderId="0" xfId="0" applyNumberFormat="1" applyFont="1" applyFill="1" applyAlignment="1">
      <alignment horizontal="right" vertical="center" justifyLastLine="1" shrinkToFit="1"/>
    </xf>
    <xf numFmtId="20" fontId="11" fillId="5" borderId="0" xfId="0" applyNumberFormat="1" applyFont="1" applyFill="1" applyAlignment="1">
      <alignment horizontal="left" vertical="center" shrinkToFit="1"/>
    </xf>
    <xf numFmtId="184" fontId="12" fillId="5" borderId="0" xfId="0" applyNumberFormat="1" applyFont="1" applyFill="1" applyAlignment="1">
      <alignment horizontal="center" vertical="center" shrinkToFit="1"/>
    </xf>
    <xf numFmtId="184" fontId="12" fillId="5" borderId="0" xfId="0" applyNumberFormat="1" applyFont="1" applyFill="1" applyAlignment="1">
      <alignment horizontal="right" vertical="center" shrinkToFit="1"/>
    </xf>
    <xf numFmtId="0" fontId="1" fillId="5" borderId="0" xfId="0" applyFont="1" applyFill="1" applyAlignment="1">
      <alignment horizontal="left" vertical="center" indent="5"/>
    </xf>
    <xf numFmtId="0" fontId="13" fillId="5" borderId="0" xfId="0" applyFont="1" applyFill="1" applyAlignment="1">
      <alignment horizontal="left" vertical="center" indent="5"/>
    </xf>
    <xf numFmtId="0" fontId="15" fillId="5" borderId="0" xfId="1" applyFont="1" applyFill="1" applyAlignment="1">
      <alignment horizontal="left" vertical="center" indent="5"/>
    </xf>
    <xf numFmtId="0" fontId="16" fillId="5" borderId="0" xfId="1" applyFont="1" applyFill="1">
      <alignment vertical="center"/>
    </xf>
    <xf numFmtId="0" fontId="15" fillId="5" borderId="0" xfId="1" applyFont="1" applyFill="1">
      <alignment vertical="center"/>
    </xf>
    <xf numFmtId="0" fontId="1" fillId="0" borderId="26" xfId="0" applyFont="1" applyBorder="1" applyAlignment="1">
      <alignment vertical="center"/>
    </xf>
    <xf numFmtId="0" fontId="4" fillId="0" borderId="26" xfId="2" applyFont="1" applyBorder="1" applyAlignment="1" applyProtection="1">
      <alignment vertical="top"/>
    </xf>
    <xf numFmtId="0" fontId="18" fillId="0" borderId="26" xfId="2" applyFont="1" applyBorder="1" applyAlignment="1" applyProtection="1">
      <alignment vertical="top"/>
    </xf>
    <xf numFmtId="0" fontId="19" fillId="0" borderId="26" xfId="2" applyFont="1" applyBorder="1" applyAlignment="1" applyProtection="1">
      <alignment vertical="top"/>
    </xf>
    <xf numFmtId="0" fontId="20" fillId="0" borderId="27" xfId="0" applyFont="1" applyBorder="1" applyAlignment="1">
      <alignment horizontal="left"/>
    </xf>
    <xf numFmtId="0" fontId="21" fillId="0" borderId="27" xfId="0" applyFont="1" applyBorder="1" applyAlignment="1">
      <alignment horizontal="left" vertical="center"/>
    </xf>
    <xf numFmtId="0" fontId="21" fillId="0" borderId="27" xfId="0" applyFont="1" applyBorder="1" applyAlignment="1">
      <alignment vertical="center"/>
    </xf>
    <xf numFmtId="0" fontId="22" fillId="0" borderId="27" xfId="0" applyFont="1" applyBorder="1"/>
    <xf numFmtId="0" fontId="1" fillId="6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21" fillId="0" borderId="20" xfId="0" applyFont="1" applyBorder="1" applyAlignment="1">
      <alignment vertical="center"/>
    </xf>
    <xf numFmtId="0" fontId="22" fillId="0" borderId="20" xfId="0" applyFont="1" applyBorder="1" applyAlignment="1">
      <alignment vertical="center"/>
    </xf>
    <xf numFmtId="0" fontId="22" fillId="0" borderId="21" xfId="0" applyFont="1" applyBorder="1" applyAlignment="1">
      <alignment vertical="center"/>
    </xf>
    <xf numFmtId="0" fontId="1" fillId="6" borderId="30" xfId="0" applyFont="1" applyFill="1" applyBorder="1" applyAlignment="1">
      <alignment horizontal="left" vertical="center"/>
    </xf>
    <xf numFmtId="0" fontId="1" fillId="0" borderId="31" xfId="0" applyFont="1" applyBorder="1" applyAlignment="1">
      <alignment horizontal="left" vertical="center"/>
    </xf>
    <xf numFmtId="0" fontId="21" fillId="0" borderId="16" xfId="0" applyFont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0" fontId="12" fillId="0" borderId="25" xfId="0" applyFont="1" applyBorder="1" applyAlignment="1">
      <alignment vertical="center" wrapText="1"/>
    </xf>
    <xf numFmtId="49" fontId="1" fillId="6" borderId="30" xfId="0" applyNumberFormat="1" applyFont="1" applyFill="1" applyBorder="1" applyAlignment="1">
      <alignment horizontal="left" vertical="center"/>
    </xf>
    <xf numFmtId="49" fontId="1" fillId="0" borderId="31" xfId="0" applyNumberFormat="1" applyFont="1" applyBorder="1" applyAlignment="1">
      <alignment vertical="center"/>
    </xf>
    <xf numFmtId="49" fontId="1" fillId="0" borderId="16" xfId="0" applyNumberFormat="1" applyFont="1" applyBorder="1" applyAlignment="1">
      <alignment horizontal="left" vertical="center"/>
    </xf>
    <xf numFmtId="49" fontId="12" fillId="0" borderId="16" xfId="0" applyNumberFormat="1" applyFont="1" applyBorder="1" applyAlignment="1">
      <alignment vertical="center"/>
    </xf>
    <xf numFmtId="49" fontId="12" fillId="0" borderId="25" xfId="0" applyNumberFormat="1" applyFont="1" applyBorder="1" applyAlignment="1">
      <alignment vertical="center"/>
    </xf>
    <xf numFmtId="0" fontId="1" fillId="6" borderId="32" xfId="0" applyFont="1" applyFill="1" applyBorder="1" applyAlignment="1">
      <alignment horizontal="left" vertical="center"/>
    </xf>
    <xf numFmtId="0" fontId="1" fillId="0" borderId="33" xfId="0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12" fillId="0" borderId="34" xfId="0" applyFont="1" applyBorder="1" applyAlignment="1">
      <alignment vertical="center" wrapText="1"/>
    </xf>
    <xf numFmtId="0" fontId="12" fillId="0" borderId="35" xfId="0" applyFont="1" applyBorder="1" applyAlignment="1">
      <alignment vertical="center" wrapText="1"/>
    </xf>
    <xf numFmtId="0" fontId="20" fillId="0" borderId="0" xfId="0" applyFont="1" applyAlignment="1">
      <alignment horizontal="left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0" fontId="22" fillId="0" borderId="0" xfId="0" applyFont="1"/>
    <xf numFmtId="0" fontId="23" fillId="7" borderId="36" xfId="0" applyFont="1" applyFill="1" applyBorder="1" applyAlignment="1">
      <alignment horizontal="left" vertical="center"/>
    </xf>
    <xf numFmtId="0" fontId="23" fillId="7" borderId="37" xfId="0" applyFont="1" applyFill="1" applyBorder="1" applyAlignment="1">
      <alignment horizontal="left" vertical="center"/>
    </xf>
    <xf numFmtId="0" fontId="23" fillId="7" borderId="37" xfId="0" applyFont="1" applyFill="1" applyBorder="1" applyAlignment="1">
      <alignment vertical="center"/>
    </xf>
    <xf numFmtId="0" fontId="23" fillId="7" borderId="38" xfId="0" applyFont="1" applyFill="1" applyBorder="1" applyAlignment="1">
      <alignment horizontal="center" vertical="center"/>
    </xf>
    <xf numFmtId="0" fontId="23" fillId="7" borderId="39" xfId="0" applyFont="1" applyFill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182" fontId="4" fillId="4" borderId="44" xfId="0" applyNumberFormat="1" applyFont="1" applyFill="1" applyBorder="1" applyAlignment="1">
      <alignment horizontal="left" vertical="center" shrinkToFit="1"/>
    </xf>
    <xf numFmtId="182" fontId="4" fillId="4" borderId="45" xfId="0" applyNumberFormat="1" applyFont="1" applyFill="1" applyBorder="1" applyAlignment="1">
      <alignment horizontal="left" vertical="center" shrinkToFit="1"/>
    </xf>
    <xf numFmtId="0" fontId="4" fillId="4" borderId="46" xfId="0" applyFont="1" applyFill="1" applyBorder="1" applyAlignment="1">
      <alignment horizontal="left" vertical="center"/>
    </xf>
    <xf numFmtId="0" fontId="4" fillId="0" borderId="15" xfId="0" applyFont="1" applyBorder="1" applyAlignment="1">
      <alignment vertical="center"/>
    </xf>
    <xf numFmtId="49" fontId="1" fillId="6" borderId="32" xfId="0" applyNumberFormat="1" applyFont="1" applyFill="1" applyBorder="1" applyAlignment="1">
      <alignment horizontal="left" vertical="center"/>
    </xf>
    <xf numFmtId="49" fontId="1" fillId="0" borderId="33" xfId="0" applyNumberFormat="1" applyFont="1" applyBorder="1" applyAlignment="1">
      <alignment horizontal="left" vertical="center"/>
    </xf>
    <xf numFmtId="49" fontId="12" fillId="0" borderId="34" xfId="0" applyNumberFormat="1" applyFont="1" applyBorder="1" applyAlignment="1">
      <alignment vertical="center"/>
    </xf>
    <xf numFmtId="49" fontId="1" fillId="0" borderId="54" xfId="0" applyNumberFormat="1" applyFont="1" applyBorder="1" applyAlignment="1">
      <alignment horizontal="center" vertical="center"/>
    </xf>
    <xf numFmtId="49" fontId="1" fillId="0" borderId="35" xfId="0" applyNumberFormat="1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4" fillId="4" borderId="53" xfId="0" applyFont="1" applyFill="1" applyBorder="1" applyAlignment="1">
      <alignment horizontal="left" vertical="center"/>
    </xf>
    <xf numFmtId="0" fontId="1" fillId="8" borderId="0" xfId="1" applyFont="1" applyFill="1">
      <alignment vertical="center"/>
    </xf>
    <xf numFmtId="0" fontId="26" fillId="4" borderId="15" xfId="0" applyFont="1" applyFill="1" applyBorder="1" applyAlignment="1">
      <alignment vertical="center"/>
    </xf>
    <xf numFmtId="0" fontId="26" fillId="4" borderId="16" xfId="0" quotePrefix="1" applyFont="1" applyFill="1" applyBorder="1" applyAlignment="1">
      <alignment horizontal="left" vertical="center" shrinkToFit="1"/>
    </xf>
    <xf numFmtId="180" fontId="26" fillId="4" borderId="22" xfId="0" applyNumberFormat="1" applyFont="1" applyFill="1" applyBorder="1" applyAlignment="1">
      <alignment horizontal="right" vertical="center" justifyLastLine="1" shrinkToFit="1"/>
    </xf>
    <xf numFmtId="181" fontId="26" fillId="4" borderId="23" xfId="0" applyNumberFormat="1" applyFont="1" applyFill="1" applyBorder="1" applyAlignment="1">
      <alignment horizontal="left" vertical="center" shrinkToFit="1"/>
    </xf>
    <xf numFmtId="180" fontId="26" fillId="4" borderId="24" xfId="0" applyNumberFormat="1" applyFont="1" applyFill="1" applyBorder="1" applyAlignment="1">
      <alignment horizontal="center" vertical="center" shrinkToFit="1"/>
    </xf>
    <xf numFmtId="180" fontId="26" fillId="4" borderId="16" xfId="0" applyNumberFormat="1" applyFont="1" applyFill="1" applyBorder="1" applyAlignment="1">
      <alignment horizontal="right" vertical="center" shrinkToFit="1"/>
    </xf>
    <xf numFmtId="182" fontId="26" fillId="4" borderId="45" xfId="0" applyNumberFormat="1" applyFont="1" applyFill="1" applyBorder="1" applyAlignment="1">
      <alignment horizontal="left" vertical="center" shrinkToFit="1"/>
    </xf>
    <xf numFmtId="0" fontId="26" fillId="4" borderId="15" xfId="0" applyFont="1" applyFill="1" applyBorder="1" applyAlignment="1">
      <alignment horizontal="left" vertical="center"/>
    </xf>
    <xf numFmtId="0" fontId="26" fillId="4" borderId="46" xfId="0" applyFont="1" applyFill="1" applyBorder="1" applyAlignment="1">
      <alignment horizontal="left" vertical="center"/>
    </xf>
    <xf numFmtId="0" fontId="26" fillId="0" borderId="15" xfId="0" applyFont="1" applyBorder="1" applyAlignment="1">
      <alignment vertical="center"/>
    </xf>
    <xf numFmtId="0" fontId="26" fillId="4" borderId="47" xfId="0" applyFont="1" applyFill="1" applyBorder="1" applyAlignment="1">
      <alignment horizontal="left" vertical="center"/>
    </xf>
    <xf numFmtId="0" fontId="26" fillId="4" borderId="55" xfId="0" quotePrefix="1" applyFont="1" applyFill="1" applyBorder="1" applyAlignment="1">
      <alignment horizontal="left" vertical="center" shrinkToFit="1"/>
    </xf>
    <xf numFmtId="180" fontId="26" fillId="4" borderId="49" xfId="0" applyNumberFormat="1" applyFont="1" applyFill="1" applyBorder="1" applyAlignment="1">
      <alignment horizontal="right" vertical="center" justifyLastLine="1" shrinkToFit="1"/>
    </xf>
    <xf numFmtId="181" fontId="26" fillId="4" borderId="48" xfId="0" applyNumberFormat="1" applyFont="1" applyFill="1" applyBorder="1" applyAlignment="1">
      <alignment horizontal="left" vertical="center" shrinkToFit="1"/>
    </xf>
    <xf numFmtId="180" fontId="26" fillId="4" borderId="50" xfId="0" applyNumberFormat="1" applyFont="1" applyFill="1" applyBorder="1" applyAlignment="1">
      <alignment horizontal="center" vertical="center" shrinkToFit="1"/>
    </xf>
    <xf numFmtId="180" fontId="26" fillId="4" borderId="51" xfId="0" applyNumberFormat="1" applyFont="1" applyFill="1" applyBorder="1" applyAlignment="1">
      <alignment horizontal="right" vertical="center" shrinkToFit="1"/>
    </xf>
    <xf numFmtId="182" fontId="26" fillId="4" borderId="52" xfId="0" applyNumberFormat="1" applyFont="1" applyFill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center" vertical="top"/>
    </xf>
    <xf numFmtId="0" fontId="8" fillId="3" borderId="42" xfId="0" applyFont="1" applyFill="1" applyBorder="1" applyAlignment="1">
      <alignment horizontal="center" vertical="center" shrinkToFit="1"/>
    </xf>
    <xf numFmtId="0" fontId="8" fillId="3" borderId="10" xfId="0" applyFont="1" applyFill="1" applyBorder="1" applyAlignment="1">
      <alignment horizontal="center" vertical="center" shrinkToFit="1"/>
    </xf>
    <xf numFmtId="0" fontId="8" fillId="3" borderId="11" xfId="0" applyFont="1" applyFill="1" applyBorder="1" applyAlignment="1">
      <alignment horizontal="center" vertical="center" shrinkToFit="1"/>
    </xf>
    <xf numFmtId="0" fontId="8" fillId="3" borderId="12" xfId="0" applyFont="1" applyFill="1" applyBorder="1" applyAlignment="1">
      <alignment horizontal="center" vertical="center" shrinkToFit="1"/>
    </xf>
    <xf numFmtId="0" fontId="8" fillId="3" borderId="14" xfId="0" applyFont="1" applyFill="1" applyBorder="1" applyAlignment="1">
      <alignment horizontal="center" vertical="center" shrinkToFit="1"/>
    </xf>
    <xf numFmtId="0" fontId="8" fillId="3" borderId="43" xfId="0" applyFont="1" applyFill="1" applyBorder="1" applyAlignment="1">
      <alignment horizontal="center" vertical="center" shrinkToFit="1"/>
    </xf>
  </cellXfs>
  <cellStyles count="3">
    <cellStyle name="ハイパーリンク" xfId="2" builtinId="8"/>
    <cellStyle name="標準" xfId="0" builtinId="0"/>
    <cellStyle name="標準 2" xfId="1" xr:uid="{AA851F59-2109-4A82-8821-440894A3606F}"/>
  </cellStyles>
  <dxfs count="0"/>
  <tableStyles count="0" defaultTableStyle="TableStyleMedium2" defaultPivotStyle="PivotStyleLight16"/>
  <colors>
    <mruColors>
      <color rgb="FF0066FF"/>
      <color rgb="FF240AC2"/>
      <color rgb="FF3A1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409575</xdr:colOff>
      <xdr:row>2</xdr:row>
      <xdr:rowOff>209550</xdr:rowOff>
    </xdr:from>
    <xdr:to>
      <xdr:col>5</xdr:col>
      <xdr:colOff>474345</xdr:colOff>
      <xdr:row>7</xdr:row>
      <xdr:rowOff>55245</xdr:rowOff>
    </xdr:to>
    <xdr:pic>
      <xdr:nvPicPr>
        <xdr:cNvPr id="11" name="図 27" descr="ロージークスｘ2.gif">
          <a:extLst>
            <a:ext uri="{FF2B5EF4-FFF2-40B4-BE49-F238E27FC236}">
              <a16:creationId xmlns:a16="http://schemas.microsoft.com/office/drawing/2014/main" id="{F5CB583D-2B1A-4780-AAB8-3B19A7F08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19550" y="628650"/>
          <a:ext cx="1040130" cy="10687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20955</xdr:colOff>
      <xdr:row>37</xdr:row>
      <xdr:rowOff>186690</xdr:rowOff>
    </xdr:from>
    <xdr:to>
      <xdr:col>3</xdr:col>
      <xdr:colOff>586740</xdr:colOff>
      <xdr:row>40</xdr:row>
      <xdr:rowOff>1905</xdr:rowOff>
    </xdr:to>
    <xdr:pic>
      <xdr:nvPicPr>
        <xdr:cNvPr id="12" name="Picture 12">
          <a:extLst>
            <a:ext uri="{FF2B5EF4-FFF2-40B4-BE49-F238E27FC236}">
              <a16:creationId xmlns:a16="http://schemas.microsoft.com/office/drawing/2014/main" id="{52DF4CF7-1B8F-410D-B8A5-9B183054B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6580" y="8787765"/>
          <a:ext cx="556260" cy="7658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1</xdr:row>
      <xdr:rowOff>7620</xdr:rowOff>
    </xdr:from>
    <xdr:to>
      <xdr:col>4</xdr:col>
      <xdr:colOff>400050</xdr:colOff>
      <xdr:row>5</xdr:row>
      <xdr:rowOff>53340</xdr:rowOff>
    </xdr:to>
    <xdr:sp macro="" textlink="">
      <xdr:nvSpPr>
        <xdr:cNvPr id="13" name="正方形/長方形 1">
          <a:extLst>
            <a:ext uri="{FF2B5EF4-FFF2-40B4-BE49-F238E27FC236}">
              <a16:creationId xmlns:a16="http://schemas.microsoft.com/office/drawing/2014/main" id="{81D21FB0-3DA9-4C69-919C-89EC5C23EB72}"/>
            </a:ext>
          </a:extLst>
        </xdr:cNvPr>
        <xdr:cNvSpPr>
          <a:spLocks noChangeArrowheads="1"/>
        </xdr:cNvSpPr>
      </xdr:nvSpPr>
      <xdr:spPr bwMode="auto">
        <a:xfrm>
          <a:off x="3857625" y="219075"/>
          <a:ext cx="148590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53340</xdr:colOff>
      <xdr:row>0</xdr:row>
      <xdr:rowOff>91440</xdr:rowOff>
    </xdr:from>
    <xdr:to>
      <xdr:col>2</xdr:col>
      <xdr:colOff>53340</xdr:colOff>
      <xdr:row>1</xdr:row>
      <xdr:rowOff>167640</xdr:rowOff>
    </xdr:to>
    <xdr:pic>
      <xdr:nvPicPr>
        <xdr:cNvPr id="14" name="図 24">
          <a:extLst>
            <a:ext uri="{FF2B5EF4-FFF2-40B4-BE49-F238E27FC236}">
              <a16:creationId xmlns:a16="http://schemas.microsoft.com/office/drawing/2014/main" id="{DFE1B571-3B13-4683-953E-B43C546A5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819275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251460</xdr:colOff>
      <xdr:row>2</xdr:row>
      <xdr:rowOff>0</xdr:rowOff>
    </xdr:from>
    <xdr:to>
      <xdr:col>5</xdr:col>
      <xdr:colOff>400050</xdr:colOff>
      <xdr:row>4</xdr:row>
      <xdr:rowOff>2540</xdr:rowOff>
    </xdr:to>
    <xdr:sp macro="" textlink="">
      <xdr:nvSpPr>
        <xdr:cNvPr id="15" name="正方形/長方形 24">
          <a:extLst>
            <a:ext uri="{FF2B5EF4-FFF2-40B4-BE49-F238E27FC236}">
              <a16:creationId xmlns:a16="http://schemas.microsoft.com/office/drawing/2014/main" id="{7E4F395C-6D41-4B62-885D-6C113E0F0D28}"/>
            </a:ext>
          </a:extLst>
        </xdr:cNvPr>
        <xdr:cNvSpPr>
          <a:spLocks noChangeArrowheads="1"/>
        </xdr:cNvSpPr>
      </xdr:nvSpPr>
      <xdr:spPr bwMode="auto">
        <a:xfrm>
          <a:off x="482917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47625</xdr:colOff>
      <xdr:row>43</xdr:row>
      <xdr:rowOff>114300</xdr:rowOff>
    </xdr:from>
    <xdr:to>
      <xdr:col>3</xdr:col>
      <xdr:colOff>434340</xdr:colOff>
      <xdr:row>44</xdr:row>
      <xdr:rowOff>133350</xdr:rowOff>
    </xdr:to>
    <xdr:pic>
      <xdr:nvPicPr>
        <xdr:cNvPr id="16" name="図 31">
          <a:extLst>
            <a:ext uri="{FF2B5EF4-FFF2-40B4-BE49-F238E27FC236}">
              <a16:creationId xmlns:a16="http://schemas.microsoft.com/office/drawing/2014/main" id="{C065DA5C-14F4-4069-BCC1-221DD40AD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66900" y="9867900"/>
          <a:ext cx="135255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182880</xdr:colOff>
      <xdr:row>32</xdr:row>
      <xdr:rowOff>38100</xdr:rowOff>
    </xdr:from>
    <xdr:to>
      <xdr:col>0</xdr:col>
      <xdr:colOff>476250</xdr:colOff>
      <xdr:row>34</xdr:row>
      <xdr:rowOff>36195</xdr:rowOff>
    </xdr:to>
    <xdr:pic>
      <xdr:nvPicPr>
        <xdr:cNvPr id="17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DAEC5E06-D4C0-43E5-843F-09458AFF6F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572375"/>
          <a:ext cx="291465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E83E3-DAEA-47C5-B83B-B80C808B6E62}">
  <dimension ref="A1:J57"/>
  <sheetViews>
    <sheetView tabSelected="1" view="pageBreakPreview" zoomScale="80" zoomScaleNormal="100" zoomScaleSheetLayoutView="80" workbookViewId="0">
      <selection activeCell="A3" sqref="A3:G3"/>
    </sheetView>
  </sheetViews>
  <sheetFormatPr defaultRowHeight="18.75" x14ac:dyDescent="0.4"/>
  <cols>
    <col min="1" max="1" width="15.625" customWidth="1"/>
    <col min="2" max="2" width="10.875" customWidth="1"/>
    <col min="3" max="3" width="14.125" customWidth="1"/>
    <col min="4" max="4" width="11.875" customWidth="1"/>
    <col min="5" max="6" width="14.125" customWidth="1"/>
    <col min="7" max="7" width="16.125" customWidth="1"/>
  </cols>
  <sheetData>
    <row r="1" spans="1:7" x14ac:dyDescent="0.4">
      <c r="A1" s="1"/>
      <c r="B1" s="1"/>
      <c r="C1" s="2"/>
      <c r="D1" s="1"/>
      <c r="E1" s="1"/>
      <c r="F1" s="3" t="s">
        <v>0</v>
      </c>
      <c r="G1" s="4">
        <v>45247</v>
      </c>
    </row>
    <row r="2" spans="1:7" ht="18.600000000000001" customHeight="1" thickBot="1" x14ac:dyDescent="0.45">
      <c r="A2" s="5"/>
      <c r="B2" s="5"/>
      <c r="C2" s="5"/>
      <c r="D2" s="5"/>
      <c r="E2" s="5"/>
      <c r="F2" s="6" t="s">
        <v>1</v>
      </c>
      <c r="G2" s="7">
        <v>45261</v>
      </c>
    </row>
    <row r="3" spans="1:7" ht="22.5" thickTop="1" thickBot="1" x14ac:dyDescent="0.45">
      <c r="A3" s="120" t="s">
        <v>2</v>
      </c>
      <c r="B3" s="120"/>
      <c r="C3" s="120"/>
      <c r="D3" s="120"/>
      <c r="E3" s="120"/>
      <c r="F3" s="120"/>
      <c r="G3" s="120"/>
    </row>
    <row r="4" spans="1:7" ht="18" customHeight="1" thickTop="1" x14ac:dyDescent="0.4">
      <c r="A4" s="121"/>
      <c r="B4" s="121"/>
      <c r="C4" s="121"/>
      <c r="D4" s="121"/>
      <c r="E4" s="121"/>
      <c r="F4" s="121"/>
      <c r="G4" s="121"/>
    </row>
    <row r="5" spans="1:7" ht="18" customHeight="1" x14ac:dyDescent="0.4">
      <c r="A5" s="8" t="s">
        <v>41</v>
      </c>
      <c r="B5" s="8"/>
      <c r="C5" s="1"/>
      <c r="D5" s="1"/>
      <c r="E5" s="1"/>
      <c r="F5" s="1"/>
      <c r="G5" s="1"/>
    </row>
    <row r="6" spans="1:7" ht="18" customHeight="1" x14ac:dyDescent="0.4">
      <c r="A6" s="9" t="s">
        <v>3</v>
      </c>
      <c r="B6" s="10"/>
      <c r="C6" s="11"/>
      <c r="D6" s="11"/>
      <c r="E6" s="11"/>
      <c r="F6" s="11"/>
      <c r="G6" s="12"/>
    </row>
    <row r="7" spans="1:7" ht="18" customHeight="1" x14ac:dyDescent="0.4">
      <c r="A7" s="13" t="s">
        <v>4</v>
      </c>
      <c r="B7" s="14"/>
      <c r="C7" s="15"/>
      <c r="D7" s="15"/>
      <c r="E7" s="15"/>
      <c r="F7" s="15"/>
      <c r="G7" s="16"/>
    </row>
    <row r="8" spans="1:7" ht="18" customHeight="1" x14ac:dyDescent="0.4">
      <c r="A8" s="122" t="s">
        <v>5</v>
      </c>
      <c r="B8" s="123"/>
      <c r="C8" s="124" t="s">
        <v>6</v>
      </c>
      <c r="D8" s="125"/>
      <c r="E8" s="17" t="s">
        <v>7</v>
      </c>
      <c r="F8" s="126" t="s">
        <v>8</v>
      </c>
      <c r="G8" s="127"/>
    </row>
    <row r="9" spans="1:7" ht="18" customHeight="1" x14ac:dyDescent="0.4">
      <c r="A9" s="24" t="s">
        <v>11</v>
      </c>
      <c r="B9" s="19">
        <v>226</v>
      </c>
      <c r="C9" s="20">
        <f>E9</f>
        <v>45242</v>
      </c>
      <c r="D9" s="21">
        <v>0.5</v>
      </c>
      <c r="E9" s="22">
        <f>F9-1</f>
        <v>45242</v>
      </c>
      <c r="F9" s="23">
        <v>45243</v>
      </c>
      <c r="G9" s="91" t="s">
        <v>10</v>
      </c>
    </row>
    <row r="10" spans="1:7" ht="18" customHeight="1" x14ac:dyDescent="0.4">
      <c r="A10" s="18" t="s">
        <v>9</v>
      </c>
      <c r="B10" s="19">
        <f>B9+1</f>
        <v>227</v>
      </c>
      <c r="C10" s="25">
        <f t="shared" ref="C10:C29" si="0">E10</f>
        <v>45243</v>
      </c>
      <c r="D10" s="26">
        <v>0.5</v>
      </c>
      <c r="E10" s="27">
        <f t="shared" ref="E10:E29" si="1">F10-1</f>
        <v>45243</v>
      </c>
      <c r="F10" s="28">
        <f>F9+1</f>
        <v>45244</v>
      </c>
      <c r="G10" s="92" t="s">
        <v>10</v>
      </c>
    </row>
    <row r="11" spans="1:7" ht="18" customHeight="1" x14ac:dyDescent="0.4">
      <c r="A11" s="18" t="s">
        <v>11</v>
      </c>
      <c r="B11" s="19">
        <f t="shared" ref="B11:B29" si="2">B10+1</f>
        <v>228</v>
      </c>
      <c r="C11" s="25">
        <f t="shared" si="0"/>
        <v>45244</v>
      </c>
      <c r="D11" s="26">
        <v>0.5</v>
      </c>
      <c r="E11" s="27">
        <f t="shared" si="1"/>
        <v>45244</v>
      </c>
      <c r="F11" s="28">
        <f t="shared" ref="F11:F29" si="3">F10+1</f>
        <v>45245</v>
      </c>
      <c r="G11" s="92" t="s">
        <v>10</v>
      </c>
    </row>
    <row r="12" spans="1:7" ht="18" customHeight="1" x14ac:dyDescent="0.4">
      <c r="A12" s="18" t="s">
        <v>9</v>
      </c>
      <c r="B12" s="19">
        <f t="shared" si="2"/>
        <v>229</v>
      </c>
      <c r="C12" s="25">
        <f t="shared" si="0"/>
        <v>45245</v>
      </c>
      <c r="D12" s="26">
        <v>0.5</v>
      </c>
      <c r="E12" s="27">
        <f t="shared" si="1"/>
        <v>45245</v>
      </c>
      <c r="F12" s="29">
        <f t="shared" si="3"/>
        <v>45246</v>
      </c>
      <c r="G12" s="92" t="s">
        <v>10</v>
      </c>
    </row>
    <row r="13" spans="1:7" ht="18" customHeight="1" x14ac:dyDescent="0.4">
      <c r="A13" s="24" t="s">
        <v>11</v>
      </c>
      <c r="B13" s="19">
        <f t="shared" si="2"/>
        <v>230</v>
      </c>
      <c r="C13" s="25">
        <f t="shared" si="0"/>
        <v>45246</v>
      </c>
      <c r="D13" s="26">
        <v>0.5</v>
      </c>
      <c r="E13" s="27">
        <f t="shared" si="1"/>
        <v>45246</v>
      </c>
      <c r="F13" s="29">
        <f t="shared" si="3"/>
        <v>45247</v>
      </c>
      <c r="G13" s="92" t="s">
        <v>10</v>
      </c>
    </row>
    <row r="14" spans="1:7" ht="18" customHeight="1" x14ac:dyDescent="0.4">
      <c r="A14" s="103" t="s">
        <v>9</v>
      </c>
      <c r="B14" s="104">
        <f t="shared" si="2"/>
        <v>231</v>
      </c>
      <c r="C14" s="105">
        <f t="shared" si="0"/>
        <v>45247</v>
      </c>
      <c r="D14" s="106">
        <v>0.5</v>
      </c>
      <c r="E14" s="107">
        <f t="shared" si="1"/>
        <v>45247</v>
      </c>
      <c r="F14" s="108">
        <f t="shared" si="3"/>
        <v>45248</v>
      </c>
      <c r="G14" s="109" t="s">
        <v>12</v>
      </c>
    </row>
    <row r="15" spans="1:7" ht="18" customHeight="1" x14ac:dyDescent="0.4">
      <c r="A15" s="110" t="s">
        <v>11</v>
      </c>
      <c r="B15" s="104">
        <f t="shared" si="2"/>
        <v>232</v>
      </c>
      <c r="C15" s="105">
        <f t="shared" si="0"/>
        <v>45248</v>
      </c>
      <c r="D15" s="106">
        <v>0.5</v>
      </c>
      <c r="E15" s="107">
        <f t="shared" si="1"/>
        <v>45248</v>
      </c>
      <c r="F15" s="108">
        <f t="shared" si="3"/>
        <v>45249</v>
      </c>
      <c r="G15" s="109" t="s">
        <v>12</v>
      </c>
    </row>
    <row r="16" spans="1:7" ht="18" customHeight="1" x14ac:dyDescent="0.4">
      <c r="A16" s="18" t="s">
        <v>9</v>
      </c>
      <c r="B16" s="19">
        <f t="shared" si="2"/>
        <v>233</v>
      </c>
      <c r="C16" s="25">
        <f t="shared" si="0"/>
        <v>45249</v>
      </c>
      <c r="D16" s="26">
        <v>0.5</v>
      </c>
      <c r="E16" s="27">
        <f t="shared" si="1"/>
        <v>45249</v>
      </c>
      <c r="F16" s="29">
        <f t="shared" si="3"/>
        <v>45250</v>
      </c>
      <c r="G16" s="92" t="s">
        <v>10</v>
      </c>
    </row>
    <row r="17" spans="1:7" ht="18" customHeight="1" x14ac:dyDescent="0.4">
      <c r="A17" s="24" t="s">
        <v>11</v>
      </c>
      <c r="B17" s="19">
        <f t="shared" si="2"/>
        <v>234</v>
      </c>
      <c r="C17" s="25">
        <f t="shared" si="0"/>
        <v>45250</v>
      </c>
      <c r="D17" s="26">
        <v>0.5</v>
      </c>
      <c r="E17" s="27">
        <f t="shared" si="1"/>
        <v>45250</v>
      </c>
      <c r="F17" s="29">
        <f t="shared" si="3"/>
        <v>45251</v>
      </c>
      <c r="G17" s="92" t="s">
        <v>10</v>
      </c>
    </row>
    <row r="18" spans="1:7" ht="18" customHeight="1" x14ac:dyDescent="0.4">
      <c r="A18" s="24" t="s">
        <v>9</v>
      </c>
      <c r="B18" s="19">
        <f t="shared" si="2"/>
        <v>235</v>
      </c>
      <c r="C18" s="25">
        <f t="shared" si="0"/>
        <v>45251</v>
      </c>
      <c r="D18" s="26">
        <v>0.5</v>
      </c>
      <c r="E18" s="27">
        <f t="shared" si="1"/>
        <v>45251</v>
      </c>
      <c r="F18" s="29">
        <f t="shared" si="3"/>
        <v>45252</v>
      </c>
      <c r="G18" s="92" t="s">
        <v>10</v>
      </c>
    </row>
    <row r="19" spans="1:7" ht="18" customHeight="1" x14ac:dyDescent="0.4">
      <c r="A19" s="24" t="s">
        <v>11</v>
      </c>
      <c r="B19" s="19">
        <f t="shared" si="2"/>
        <v>236</v>
      </c>
      <c r="C19" s="25">
        <f t="shared" si="0"/>
        <v>45252</v>
      </c>
      <c r="D19" s="26">
        <v>0.5</v>
      </c>
      <c r="E19" s="27">
        <f t="shared" si="1"/>
        <v>45252</v>
      </c>
      <c r="F19" s="29">
        <f t="shared" si="3"/>
        <v>45253</v>
      </c>
      <c r="G19" s="92" t="s">
        <v>10</v>
      </c>
    </row>
    <row r="20" spans="1:7" ht="18" customHeight="1" x14ac:dyDescent="0.4">
      <c r="A20" s="18" t="s">
        <v>9</v>
      </c>
      <c r="B20" s="19">
        <f t="shared" si="2"/>
        <v>237</v>
      </c>
      <c r="C20" s="25">
        <f t="shared" si="0"/>
        <v>45253</v>
      </c>
      <c r="D20" s="26">
        <v>0.5</v>
      </c>
      <c r="E20" s="27">
        <f t="shared" si="1"/>
        <v>45253</v>
      </c>
      <c r="F20" s="29">
        <f t="shared" si="3"/>
        <v>45254</v>
      </c>
      <c r="G20" s="92" t="s">
        <v>10</v>
      </c>
    </row>
    <row r="21" spans="1:7" ht="18" customHeight="1" x14ac:dyDescent="0.4">
      <c r="A21" s="111" t="s">
        <v>11</v>
      </c>
      <c r="B21" s="104">
        <f t="shared" si="2"/>
        <v>238</v>
      </c>
      <c r="C21" s="105">
        <f t="shared" si="0"/>
        <v>45254</v>
      </c>
      <c r="D21" s="106">
        <v>0.5</v>
      </c>
      <c r="E21" s="107">
        <f t="shared" si="1"/>
        <v>45254</v>
      </c>
      <c r="F21" s="108">
        <f t="shared" si="3"/>
        <v>45255</v>
      </c>
      <c r="G21" s="109" t="s">
        <v>12</v>
      </c>
    </row>
    <row r="22" spans="1:7" ht="18" customHeight="1" x14ac:dyDescent="0.4">
      <c r="A22" s="112" t="s">
        <v>13</v>
      </c>
      <c r="B22" s="104">
        <f t="shared" si="2"/>
        <v>239</v>
      </c>
      <c r="C22" s="105">
        <f t="shared" si="0"/>
        <v>45255</v>
      </c>
      <c r="D22" s="106">
        <v>0.5</v>
      </c>
      <c r="E22" s="107">
        <f t="shared" si="1"/>
        <v>45255</v>
      </c>
      <c r="F22" s="108">
        <f t="shared" si="3"/>
        <v>45256</v>
      </c>
      <c r="G22" s="109" t="s">
        <v>12</v>
      </c>
    </row>
    <row r="23" spans="1:7" ht="18" customHeight="1" x14ac:dyDescent="0.4">
      <c r="A23" s="101" t="s">
        <v>11</v>
      </c>
      <c r="B23" s="19">
        <f t="shared" si="2"/>
        <v>240</v>
      </c>
      <c r="C23" s="25">
        <f t="shared" si="0"/>
        <v>45256</v>
      </c>
      <c r="D23" s="26">
        <v>0.5</v>
      </c>
      <c r="E23" s="27">
        <f t="shared" si="1"/>
        <v>45256</v>
      </c>
      <c r="F23" s="29">
        <f t="shared" si="3"/>
        <v>45257</v>
      </c>
      <c r="G23" s="92" t="s">
        <v>10</v>
      </c>
    </row>
    <row r="24" spans="1:7" ht="18" customHeight="1" x14ac:dyDescent="0.4">
      <c r="A24" s="94" t="s">
        <v>9</v>
      </c>
      <c r="B24" s="19">
        <f t="shared" si="2"/>
        <v>241</v>
      </c>
      <c r="C24" s="25">
        <f t="shared" si="0"/>
        <v>45257</v>
      </c>
      <c r="D24" s="26">
        <v>0.5</v>
      </c>
      <c r="E24" s="27">
        <f t="shared" si="1"/>
        <v>45257</v>
      </c>
      <c r="F24" s="29">
        <f t="shared" si="3"/>
        <v>45258</v>
      </c>
      <c r="G24" s="92" t="s">
        <v>10</v>
      </c>
    </row>
    <row r="25" spans="1:7" ht="18" customHeight="1" x14ac:dyDescent="0.4">
      <c r="A25" s="93" t="s">
        <v>11</v>
      </c>
      <c r="B25" s="19">
        <f t="shared" si="2"/>
        <v>242</v>
      </c>
      <c r="C25" s="25">
        <f t="shared" si="0"/>
        <v>45258</v>
      </c>
      <c r="D25" s="26">
        <v>0.5</v>
      </c>
      <c r="E25" s="27">
        <f t="shared" si="1"/>
        <v>45258</v>
      </c>
      <c r="F25" s="29">
        <f t="shared" si="3"/>
        <v>45259</v>
      </c>
      <c r="G25" s="92" t="s">
        <v>10</v>
      </c>
    </row>
    <row r="26" spans="1:7" ht="18" customHeight="1" x14ac:dyDescent="0.4">
      <c r="A26" s="24" t="s">
        <v>9</v>
      </c>
      <c r="B26" s="19">
        <f t="shared" si="2"/>
        <v>243</v>
      </c>
      <c r="C26" s="25">
        <f t="shared" si="0"/>
        <v>45259</v>
      </c>
      <c r="D26" s="26">
        <v>0.5</v>
      </c>
      <c r="E26" s="27">
        <f t="shared" si="1"/>
        <v>45259</v>
      </c>
      <c r="F26" s="29">
        <f t="shared" si="3"/>
        <v>45260</v>
      </c>
      <c r="G26" s="92" t="s">
        <v>10</v>
      </c>
    </row>
    <row r="27" spans="1:7" ht="18" customHeight="1" x14ac:dyDescent="0.4">
      <c r="A27" s="24" t="s">
        <v>11</v>
      </c>
      <c r="B27" s="19">
        <f t="shared" si="2"/>
        <v>244</v>
      </c>
      <c r="C27" s="25">
        <f t="shared" si="0"/>
        <v>45260</v>
      </c>
      <c r="D27" s="26">
        <v>0.5</v>
      </c>
      <c r="E27" s="27">
        <f t="shared" si="1"/>
        <v>45260</v>
      </c>
      <c r="F27" s="29">
        <f t="shared" si="3"/>
        <v>45261</v>
      </c>
      <c r="G27" s="92" t="s">
        <v>10</v>
      </c>
    </row>
    <row r="28" spans="1:7" ht="18" customHeight="1" x14ac:dyDescent="0.4">
      <c r="A28" s="110" t="s">
        <v>9</v>
      </c>
      <c r="B28" s="104">
        <f t="shared" si="2"/>
        <v>245</v>
      </c>
      <c r="C28" s="105">
        <f t="shared" si="0"/>
        <v>45261</v>
      </c>
      <c r="D28" s="106">
        <v>0.5</v>
      </c>
      <c r="E28" s="107">
        <f t="shared" si="1"/>
        <v>45261</v>
      </c>
      <c r="F28" s="108">
        <f t="shared" si="3"/>
        <v>45262</v>
      </c>
      <c r="G28" s="109" t="s">
        <v>12</v>
      </c>
    </row>
    <row r="29" spans="1:7" ht="18" customHeight="1" thickBot="1" x14ac:dyDescent="0.45">
      <c r="A29" s="113" t="s">
        <v>11</v>
      </c>
      <c r="B29" s="114">
        <f t="shared" si="2"/>
        <v>246</v>
      </c>
      <c r="C29" s="115">
        <f t="shared" si="0"/>
        <v>45262</v>
      </c>
      <c r="D29" s="116">
        <v>0.5</v>
      </c>
      <c r="E29" s="117">
        <f t="shared" si="1"/>
        <v>45262</v>
      </c>
      <c r="F29" s="118">
        <f t="shared" si="3"/>
        <v>45263</v>
      </c>
      <c r="G29" s="119" t="s">
        <v>12</v>
      </c>
    </row>
    <row r="30" spans="1:7" x14ac:dyDescent="0.4">
      <c r="A30" s="30"/>
      <c r="B30" s="31"/>
      <c r="C30" s="32"/>
      <c r="D30" s="33"/>
      <c r="E30" s="34"/>
      <c r="F30" s="35"/>
      <c r="G30" s="36"/>
    </row>
    <row r="31" spans="1:7" x14ac:dyDescent="0.4">
      <c r="A31" s="37"/>
      <c r="B31" s="38"/>
      <c r="C31" s="39"/>
      <c r="D31" s="40"/>
      <c r="E31" s="41"/>
      <c r="F31" s="42"/>
      <c r="G31" s="43"/>
    </row>
    <row r="32" spans="1:7" x14ac:dyDescent="0.4">
      <c r="A32" s="44" t="s">
        <v>14</v>
      </c>
      <c r="B32" s="38"/>
      <c r="C32" s="39"/>
      <c r="D32" s="40"/>
      <c r="E32" s="41"/>
      <c r="F32" s="42"/>
      <c r="G32" s="43"/>
    </row>
    <row r="33" spans="1:10" x14ac:dyDescent="0.4">
      <c r="A33" s="44" t="s">
        <v>15</v>
      </c>
      <c r="B33" s="38"/>
      <c r="C33" s="39"/>
      <c r="D33" s="40"/>
      <c r="E33" s="41"/>
      <c r="F33" s="42"/>
      <c r="G33" s="43"/>
    </row>
    <row r="34" spans="1:10" x14ac:dyDescent="0.4">
      <c r="A34" s="45" t="s">
        <v>16</v>
      </c>
      <c r="B34" s="38"/>
      <c r="C34" s="39"/>
      <c r="D34" s="40"/>
      <c r="E34" s="41"/>
      <c r="F34" s="42"/>
      <c r="G34" s="43"/>
    </row>
    <row r="35" spans="1:10" x14ac:dyDescent="0.4">
      <c r="A35" s="46"/>
      <c r="B35" s="102" t="s">
        <v>17</v>
      </c>
      <c r="C35" s="47"/>
      <c r="D35" s="47"/>
      <c r="E35" s="47"/>
      <c r="F35" s="47"/>
      <c r="G35" s="47"/>
    </row>
    <row r="36" spans="1:10" x14ac:dyDescent="0.4">
      <c r="A36" s="46" t="s">
        <v>18</v>
      </c>
      <c r="B36" s="48"/>
      <c r="C36" s="47"/>
      <c r="D36" s="47"/>
      <c r="E36" s="47"/>
      <c r="F36" s="47"/>
      <c r="G36" s="47"/>
    </row>
    <row r="37" spans="1:10" x14ac:dyDescent="0.4">
      <c r="A37" s="45"/>
      <c r="B37" s="38"/>
      <c r="C37" s="39"/>
      <c r="D37" s="40"/>
      <c r="E37" s="41"/>
      <c r="F37" s="42"/>
      <c r="G37" s="43"/>
    </row>
    <row r="38" spans="1:10" x14ac:dyDescent="0.4">
      <c r="A38" s="49"/>
      <c r="B38" s="49"/>
      <c r="C38" s="50"/>
      <c r="D38" s="51"/>
      <c r="E38" s="51"/>
      <c r="F38" s="52"/>
      <c r="G38" s="51"/>
    </row>
    <row r="39" spans="1:10" ht="28.5" x14ac:dyDescent="0.45">
      <c r="A39" s="53" t="s">
        <v>19</v>
      </c>
      <c r="B39" s="54"/>
      <c r="C39" s="54"/>
      <c r="D39" s="55"/>
      <c r="E39" s="56"/>
      <c r="F39" s="56"/>
      <c r="G39" s="56"/>
    </row>
    <row r="40" spans="1:10" ht="28.5" x14ac:dyDescent="0.4">
      <c r="A40" s="57" t="s">
        <v>20</v>
      </c>
      <c r="B40" s="58" t="s">
        <v>42</v>
      </c>
      <c r="C40" s="58"/>
      <c r="D40" s="59"/>
      <c r="E40" s="60"/>
      <c r="F40" s="60"/>
      <c r="G40" s="61"/>
      <c r="J40" s="100"/>
    </row>
    <row r="41" spans="1:10" x14ac:dyDescent="0.4">
      <c r="A41" s="62" t="s">
        <v>21</v>
      </c>
      <c r="B41" s="63" t="s">
        <v>43</v>
      </c>
      <c r="C41" s="63"/>
      <c r="D41" s="64"/>
      <c r="E41" s="65"/>
      <c r="F41" s="65"/>
      <c r="G41" s="66"/>
      <c r="J41" s="100"/>
    </row>
    <row r="42" spans="1:10" x14ac:dyDescent="0.4">
      <c r="A42" s="67" t="s">
        <v>22</v>
      </c>
      <c r="B42" s="68" t="s">
        <v>23</v>
      </c>
      <c r="C42" s="69"/>
      <c r="D42" s="64"/>
      <c r="E42" s="70"/>
      <c r="F42" s="70"/>
      <c r="G42" s="71"/>
      <c r="J42" s="100"/>
    </row>
    <row r="43" spans="1:10" x14ac:dyDescent="0.4">
      <c r="A43" s="72" t="s">
        <v>24</v>
      </c>
      <c r="B43" s="73" t="s">
        <v>44</v>
      </c>
      <c r="C43" s="74"/>
      <c r="D43" s="75"/>
      <c r="E43" s="76"/>
      <c r="F43" s="76"/>
      <c r="G43" s="77"/>
      <c r="J43" s="100"/>
    </row>
    <row r="44" spans="1:10" ht="28.5" x14ac:dyDescent="0.45">
      <c r="A44" s="78" t="s">
        <v>25</v>
      </c>
      <c r="B44" s="78"/>
      <c r="C44" s="79"/>
      <c r="D44" s="80"/>
      <c r="E44" s="81"/>
      <c r="F44" s="81"/>
      <c r="G44" s="81"/>
      <c r="J44" s="100"/>
    </row>
    <row r="45" spans="1:10" x14ac:dyDescent="0.4">
      <c r="A45" s="82"/>
      <c r="B45" s="83" t="s">
        <v>26</v>
      </c>
      <c r="C45" s="83"/>
      <c r="D45" s="84"/>
      <c r="E45" s="84"/>
      <c r="F45" s="85" t="s">
        <v>27</v>
      </c>
      <c r="G45" s="86" t="s">
        <v>28</v>
      </c>
      <c r="J45" s="100"/>
    </row>
    <row r="46" spans="1:10" ht="28.5" x14ac:dyDescent="0.4">
      <c r="A46" s="57" t="s">
        <v>29</v>
      </c>
      <c r="B46" s="58" t="s">
        <v>30</v>
      </c>
      <c r="C46" s="58"/>
      <c r="D46" s="59"/>
      <c r="E46" s="60"/>
      <c r="F46" s="87" t="s">
        <v>31</v>
      </c>
      <c r="G46" s="88" t="s">
        <v>32</v>
      </c>
    </row>
    <row r="47" spans="1:10" x14ac:dyDescent="0.4">
      <c r="A47" s="62" t="s">
        <v>33</v>
      </c>
      <c r="B47" s="63" t="s">
        <v>34</v>
      </c>
      <c r="C47" s="63"/>
      <c r="D47" s="64"/>
      <c r="E47" s="65"/>
      <c r="F47" s="89" t="s">
        <v>35</v>
      </c>
      <c r="G47" s="90" t="s">
        <v>36</v>
      </c>
    </row>
    <row r="48" spans="1:10" x14ac:dyDescent="0.4">
      <c r="A48" s="95" t="s">
        <v>37</v>
      </c>
      <c r="B48" s="96" t="s">
        <v>38</v>
      </c>
      <c r="C48" s="96"/>
      <c r="D48" s="75"/>
      <c r="E48" s="97"/>
      <c r="F48" s="98" t="s">
        <v>39</v>
      </c>
      <c r="G48" s="99" t="s">
        <v>40</v>
      </c>
    </row>
    <row r="52" spans="5:5" x14ac:dyDescent="0.4">
      <c r="E52" s="100"/>
    </row>
    <row r="53" spans="5:5" x14ac:dyDescent="0.4">
      <c r="E53" s="100"/>
    </row>
    <row r="54" spans="5:5" x14ac:dyDescent="0.4">
      <c r="E54" s="100"/>
    </row>
    <row r="55" spans="5:5" x14ac:dyDescent="0.4">
      <c r="E55" s="100"/>
    </row>
    <row r="56" spans="5:5" x14ac:dyDescent="0.4">
      <c r="E56" s="100"/>
    </row>
    <row r="57" spans="5:5" x14ac:dyDescent="0.4">
      <c r="E57" s="100"/>
    </row>
  </sheetData>
  <mergeCells count="5">
    <mergeCell ref="A3:G3"/>
    <mergeCell ref="A4:G4"/>
    <mergeCell ref="A8:B8"/>
    <mergeCell ref="C8:D8"/>
    <mergeCell ref="F8:G8"/>
  </mergeCells>
  <phoneticPr fontId="25"/>
  <pageMargins left="0.7" right="0.7" top="0.75" bottom="0.75" header="0.3" footer="0.3"/>
  <pageSetup paperSize="9"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L20230202_0012D</cp:lastModifiedBy>
  <dcterms:created xsi:type="dcterms:W3CDTF">2023-05-24T03:36:16Z</dcterms:created>
  <dcterms:modified xsi:type="dcterms:W3CDTF">2023-11-20T02:09:06Z</dcterms:modified>
</cp:coreProperties>
</file>